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user\Documents\Флінт\АЛГОРИТМИ\АЛГОРИТМ виходу підрозділу в район БЗ\"/>
    </mc:Choice>
  </mc:AlternateContent>
  <xr:revisionPtr revIDLastSave="0" documentId="13_ncr:1_{8485BF0B-4DAE-4A45-B05B-A10C1AC4D66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ОШС текстова" sheetId="1" r:id="rId1"/>
    <sheet name="ОШС графічна" sheetId="2" r:id="rId2"/>
    <sheet name="БЧС ОС" sheetId="3" r:id="rId3"/>
    <sheet name="БЧС ОВТ" sheetId="4" r:id="rId4"/>
    <sheet name="Боєприпаси" sheetId="5" r:id="rId5"/>
    <sheet name="Задня сторона аркушів" sheetId="6" r:id="rId6"/>
  </sheets>
  <externalReferences>
    <externalReference r:id="rId7"/>
    <externalReference r:id="rId8"/>
  </externalReferences>
  <definedNames>
    <definedName name="____sum1" localSheetId="4">#REF!,#REF!</definedName>
    <definedName name="____sum1" localSheetId="3">#REF!,#REF!</definedName>
    <definedName name="____sum1">#REF!,#REF!</definedName>
    <definedName name="____sum11">#REF!</definedName>
    <definedName name="____sum2">#REF!,#REF!</definedName>
    <definedName name="____sum22">#REF!</definedName>
    <definedName name="___sum1">#REF!,#REF!</definedName>
    <definedName name="___sum11">#REF!</definedName>
    <definedName name="___sum2">#REF!,#REF!</definedName>
    <definedName name="___sum22">#REF!</definedName>
    <definedName name="__sum1">#REF!,#REF!</definedName>
    <definedName name="__sum11">#REF!</definedName>
    <definedName name="__sum2">#REF!,#REF!</definedName>
    <definedName name="__sum22">#REF!</definedName>
    <definedName name="_sum1">#REF!,#REF!</definedName>
    <definedName name="_sum11">#REF!</definedName>
    <definedName name="_sum2">#REF!,#REF!</definedName>
    <definedName name="_sum22">#REF!</definedName>
    <definedName name="№_ВОС_______________за________________штатом" localSheetId="4">#REF!</definedName>
    <definedName name="№_ВОС_______________за________________штатом" localSheetId="3">#REF!</definedName>
    <definedName name="№_ВОС_______________за________________штатом">#REF!</definedName>
    <definedName name="№_з_п" localSheetId="4">#REF!</definedName>
    <definedName name="№_з_п" localSheetId="3">#REF!</definedName>
    <definedName name="№_з_п">#REF!</definedName>
    <definedName name="а1" localSheetId="4">#REF!</definedName>
    <definedName name="а1" localSheetId="3">#REF!</definedName>
    <definedName name="а1">#REF!</definedName>
    <definedName name="А219">[1]УБД!$A$216:$P$216</definedName>
    <definedName name="апрварп" localSheetId="4">#REF!</definedName>
    <definedName name="апрварп" localSheetId="3">#REF!</definedName>
    <definedName name="апрварп">#REF!</definedName>
    <definedName name="Бухг._касир" localSheetId="4">#REF!</definedName>
    <definedName name="Бухг._касир" localSheetId="3">#REF!</definedName>
    <definedName name="Бухг._касир">#REF!</definedName>
    <definedName name="Військове_звання" localSheetId="4">#REF!</definedName>
    <definedName name="Військове_звання" localSheetId="3">#REF!</definedName>
    <definedName name="Військове_звання">#REF!</definedName>
    <definedName name="Д12">#REF!</definedName>
    <definedName name="Дата_закінчення_строку_контракту__період_і_рік_призову__дата_і_рік_народження">#REF!</definedName>
    <definedName name="ЗС">#REF!</definedName>
    <definedName name="ЗСУ">#REF!</definedName>
    <definedName name="и">#REF!</definedName>
    <definedName name="имя">#REF!</definedName>
    <definedName name="контракти">#REF!</definedName>
    <definedName name="нове">#REF!</definedName>
    <definedName name="_xlnm.Print_Area">#REF!</definedName>
    <definedName name="Посада_за_штатом">#REF!</definedName>
    <definedName name="список_звання">[2]випадаючий!$C$3:$C$28</definedName>
    <definedName name="убд_бідонько">[1]УБД!$71:$71</definedName>
    <definedName name="убд_борщ_А.В.">[1]УБД!#REF!</definedName>
    <definedName name="убд_гулінський">[1]УБД!$63:$63</definedName>
    <definedName name="убд_гусак">[1]УБД!$61:$61</definedName>
    <definedName name="убд_заяц">[1]УБД!$210:$210</definedName>
    <definedName name="убд_калінчев">[1]УБД!$77:$77</definedName>
    <definedName name="убд_кожокару">[1]УБД!$213:$213</definedName>
    <definedName name="убд_кулак">[1]УБД!$215:$215</definedName>
    <definedName name="убд_лукянов">[1]УБД!$78:$78</definedName>
    <definedName name="убд_миколайчук">[1]УБД!$69:$69</definedName>
    <definedName name="убд_огороднк">[1]УБД!$203:$203</definedName>
    <definedName name="убд_пашкевич">[1]УБД!$15:$15</definedName>
    <definedName name="убд_попов">[1]УБД!$105:$105</definedName>
    <definedName name="убд_псарюк">[1]УБД!$16:$16</definedName>
    <definedName name="убд_резнік">[1]УБД!$70:$70</definedName>
    <definedName name="управління_список" localSheetId="4">#REF!</definedName>
    <definedName name="управління_список" localSheetId="3">#REF!</definedName>
    <definedName name="управління_список">#REF!</definedName>
    <definedName name="шапка" localSheetId="4">#REF!</definedName>
    <definedName name="шапка" localSheetId="3">#REF!</definedName>
    <definedName name="шапка">#REF!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25" i="5" l="1"/>
  <c r="Z25" i="5"/>
  <c r="R25" i="5"/>
  <c r="J25" i="5"/>
  <c r="B25" i="5"/>
  <c r="AH6" i="5"/>
  <c r="AH25" i="5" s="1"/>
  <c r="AG6" i="5"/>
  <c r="AG25" i="5" s="1"/>
  <c r="AF6" i="5"/>
  <c r="AF25" i="5" s="1"/>
  <c r="AE6" i="5"/>
  <c r="AD6" i="5"/>
  <c r="AD25" i="5" s="1"/>
  <c r="AC6" i="5"/>
  <c r="AC25" i="5" s="1"/>
  <c r="AB6" i="5"/>
  <c r="AB25" i="5" s="1"/>
  <c r="AA6" i="5"/>
  <c r="AA25" i="5" s="1"/>
  <c r="Z6" i="5"/>
  <c r="Y6" i="5"/>
  <c r="Y25" i="5" s="1"/>
  <c r="X6" i="5"/>
  <c r="X25" i="5" s="1"/>
  <c r="W6" i="5"/>
  <c r="W25" i="5" s="1"/>
  <c r="V6" i="5"/>
  <c r="V25" i="5" s="1"/>
  <c r="U6" i="5"/>
  <c r="U25" i="5" s="1"/>
  <c r="T6" i="5"/>
  <c r="T25" i="5" s="1"/>
  <c r="S6" i="5"/>
  <c r="S25" i="5" s="1"/>
  <c r="R6" i="5"/>
  <c r="Q6" i="5"/>
  <c r="Q25" i="5" s="1"/>
  <c r="P6" i="5"/>
  <c r="P25" i="5" s="1"/>
  <c r="O6" i="5"/>
  <c r="O25" i="5" s="1"/>
  <c r="N6" i="5"/>
  <c r="N25" i="5" s="1"/>
  <c r="M6" i="5"/>
  <c r="M25" i="5" s="1"/>
  <c r="L6" i="5"/>
  <c r="L25" i="5" s="1"/>
  <c r="K6" i="5"/>
  <c r="K25" i="5" s="1"/>
  <c r="J6" i="5"/>
  <c r="I6" i="5"/>
  <c r="I25" i="5" s="1"/>
  <c r="H6" i="5"/>
  <c r="H25" i="5" s="1"/>
  <c r="G6" i="5"/>
  <c r="G25" i="5" s="1"/>
  <c r="F6" i="5"/>
  <c r="F25" i="5" s="1"/>
  <c r="E6" i="5"/>
  <c r="E25" i="5" s="1"/>
  <c r="D6" i="5"/>
  <c r="D25" i="5" s="1"/>
  <c r="C6" i="5"/>
  <c r="C25" i="5" s="1"/>
  <c r="B6" i="5"/>
  <c r="AW7" i="4"/>
  <c r="AW26" i="4" s="1"/>
  <c r="AV7" i="4"/>
  <c r="AV26" i="4" s="1"/>
  <c r="AU7" i="4"/>
  <c r="AU26" i="4" s="1"/>
  <c r="AT7" i="4"/>
  <c r="AT26" i="4" s="1"/>
  <c r="AS7" i="4"/>
  <c r="AS26" i="4" s="1"/>
  <c r="AR7" i="4"/>
  <c r="AR26" i="4" s="1"/>
  <c r="AQ7" i="4"/>
  <c r="AQ26" i="4" s="1"/>
  <c r="AP7" i="4"/>
  <c r="AP26" i="4" s="1"/>
  <c r="AO7" i="4"/>
  <c r="AO26" i="4" s="1"/>
  <c r="AN7" i="4"/>
  <c r="AN26" i="4" s="1"/>
  <c r="AM7" i="4"/>
  <c r="AM26" i="4" s="1"/>
  <c r="AL7" i="4"/>
  <c r="AL26" i="4" s="1"/>
  <c r="AK7" i="4"/>
  <c r="AK26" i="4" s="1"/>
  <c r="AJ7" i="4"/>
  <c r="AJ26" i="4" s="1"/>
  <c r="AI7" i="4"/>
  <c r="AI26" i="4" s="1"/>
  <c r="AH7" i="4"/>
  <c r="AH26" i="4" s="1"/>
  <c r="AG7" i="4"/>
  <c r="AG26" i="4" s="1"/>
  <c r="AF7" i="4"/>
  <c r="AF26" i="4" s="1"/>
  <c r="AE7" i="4"/>
  <c r="AE26" i="4" s="1"/>
  <c r="AD7" i="4"/>
  <c r="AD26" i="4" s="1"/>
  <c r="AC7" i="4"/>
  <c r="AC26" i="4" s="1"/>
  <c r="AB7" i="4"/>
  <c r="AB26" i="4" s="1"/>
  <c r="AA7" i="4"/>
  <c r="AA26" i="4" s="1"/>
  <c r="Z7" i="4"/>
  <c r="Z26" i="4" s="1"/>
  <c r="Y7" i="4"/>
  <c r="Y26" i="4" s="1"/>
  <c r="X7" i="4"/>
  <c r="X26" i="4" s="1"/>
  <c r="W7" i="4"/>
  <c r="W26" i="4" s="1"/>
  <c r="V7" i="4"/>
  <c r="V26" i="4" s="1"/>
  <c r="U7" i="4"/>
  <c r="U26" i="4" s="1"/>
  <c r="T7" i="4"/>
  <c r="T26" i="4" s="1"/>
  <c r="S7" i="4"/>
  <c r="S26" i="4" s="1"/>
  <c r="R7" i="4"/>
  <c r="R26" i="4" s="1"/>
  <c r="Q7" i="4"/>
  <c r="Q26" i="4" s="1"/>
  <c r="P7" i="4"/>
  <c r="P26" i="4" s="1"/>
  <c r="O7" i="4"/>
  <c r="O26" i="4" s="1"/>
  <c r="N7" i="4"/>
  <c r="N26" i="4" s="1"/>
  <c r="M7" i="4"/>
  <c r="M26" i="4" s="1"/>
  <c r="L7" i="4"/>
  <c r="L26" i="4" s="1"/>
  <c r="K7" i="4"/>
  <c r="K26" i="4" s="1"/>
  <c r="J7" i="4"/>
  <c r="J26" i="4" s="1"/>
  <c r="I7" i="4"/>
  <c r="I26" i="4" s="1"/>
  <c r="H7" i="4"/>
  <c r="H26" i="4" s="1"/>
  <c r="G7" i="4"/>
  <c r="G26" i="4" s="1"/>
  <c r="F7" i="4"/>
  <c r="F26" i="4" s="1"/>
  <c r="E7" i="4"/>
  <c r="E26" i="4" s="1"/>
  <c r="D7" i="4"/>
  <c r="D26" i="4" s="1"/>
  <c r="C7" i="4"/>
  <c r="C26" i="4" s="1"/>
  <c r="B7" i="4"/>
  <c r="B26" i="4" s="1"/>
  <c r="D25" i="3"/>
  <c r="C25" i="3"/>
  <c r="B25" i="3"/>
  <c r="D6" i="3"/>
  <c r="C6" i="3"/>
  <c r="B6" i="3"/>
  <c r="E6" i="3" s="1"/>
  <c r="E5" i="3"/>
  <c r="E25" i="3" s="1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16" i="2"/>
  <c r="AA16" i="2"/>
  <c r="Z16" i="2"/>
</calcChain>
</file>

<file path=xl/sharedStrings.xml><?xml version="1.0" encoding="utf-8"?>
<sst xmlns="http://schemas.openxmlformats.org/spreadsheetml/2006/main" count="301" uniqueCount="203">
  <si>
    <t>Організаційно-штатна структура батальйонно-тактичної групи військової частини А0000</t>
  </si>
  <si>
    <t>№
з/п</t>
  </si>
  <si>
    <t>Підрозділ</t>
  </si>
  <si>
    <t>Посада</t>
  </si>
  <si>
    <t>Категорія</t>
  </si>
  <si>
    <t>Управління</t>
  </si>
  <si>
    <t>Командир батальйонно-тактичної групи</t>
  </si>
  <si>
    <t>Офіцер</t>
  </si>
  <si>
    <t>Заступник командира батальйонно-тактичної групи</t>
  </si>
  <si>
    <t>Заступник командира батальйонно-тактичної групи з артилерії</t>
  </si>
  <si>
    <t>Начальник штабу - заступник командира батальйонно-тактичної групи</t>
  </si>
  <si>
    <t>Начальник групи персоналу штабу батальйонно-тактичної групи</t>
  </si>
  <si>
    <t>Начальник групи зв'язку та кібербезпеки штабу батальйонно-тактичної групи - начальник зв'язку батальйонно-тактичної групи</t>
  </si>
  <si>
    <t>Штаб-сержант 3 категорії групи зв'язку та кібербезпеки штабу батальйонно-тактичної групи</t>
  </si>
  <si>
    <t>Сержант</t>
  </si>
  <si>
    <t>1 штурмова рота</t>
  </si>
  <si>
    <t>Заступник командира 1 штурмової роти батальйонно-тактичної групи</t>
  </si>
  <si>
    <t>Заступник командира 1 штурмової роти батальйонно-тактичної групи з психологічної підтримки персоналу</t>
  </si>
  <si>
    <t>Старший технік 1 штурмової роти батальйонно-тактичної групи</t>
  </si>
  <si>
    <t>Сержант із матеріального забезпечення 1 штурмової роти батальйонно-тактичної групи</t>
  </si>
  <si>
    <t>Радіотелефоніст 1 штурмової роти батальйонно-тактичної групи</t>
  </si>
  <si>
    <t>Солдат</t>
  </si>
  <si>
    <t>Командир 1 штурмового взводу 1 штурмової роти батальйонно-тактичної групи</t>
  </si>
  <si>
    <t>Водій-електрик 1 штурмового взводу 1 штурмової роти батальйонно-тактичної групи</t>
  </si>
  <si>
    <t>Командир 2 штурмового взводу 1 штурмової роти батальйонно-тактичної групи</t>
  </si>
  <si>
    <t>Начальник штабу — заступник командира військової частини А0000</t>
  </si>
  <si>
    <t>звання</t>
  </si>
  <si>
    <t>звання Ім’я ПРІЗВИЩЕ</t>
  </si>
  <si>
    <t>Особовий склад</t>
  </si>
  <si>
    <t>Штат</t>
  </si>
  <si>
    <t>Список</t>
  </si>
  <si>
    <t>Некомплект</t>
  </si>
  <si>
    <t>Офіцери</t>
  </si>
  <si>
    <t>Сержанти</t>
  </si>
  <si>
    <t>Солдати</t>
  </si>
  <si>
    <t>Всього</t>
  </si>
  <si>
    <t>ОВТ</t>
  </si>
  <si>
    <t>АК-74</t>
  </si>
  <si>
    <t>РПК</t>
  </si>
  <si>
    <t>ПКМ</t>
  </si>
  <si>
    <t>МК 19</t>
  </si>
  <si>
    <t>СПГ9</t>
  </si>
  <si>
    <t>роботизована платформа</t>
  </si>
  <si>
    <t>міномет 120мм</t>
  </si>
  <si>
    <t>DJI Mavic 3</t>
  </si>
  <si>
    <t>DJI Mavic 3T</t>
  </si>
  <si>
    <t>Autel</t>
  </si>
  <si>
    <t>DJI Matrice 300</t>
  </si>
  <si>
    <t>fpv калібрі 8"</t>
  </si>
  <si>
    <t>fpv вій 8"</t>
  </si>
  <si>
    <t>fpv шрайк 10"</t>
  </si>
  <si>
    <t>Новатор</t>
  </si>
  <si>
    <t>Хамві легкоброньований</t>
  </si>
  <si>
    <t>Hyundai H350</t>
  </si>
  <si>
    <t>Renault Master</t>
  </si>
  <si>
    <t>Ford Transit</t>
  </si>
  <si>
    <t>Citroen Berlingo</t>
  </si>
  <si>
    <t>Хамві</t>
  </si>
  <si>
    <t>ГАЗ-66</t>
  </si>
  <si>
    <t>Mercedes Sprinter</t>
  </si>
  <si>
    <t>Fiat Ducato</t>
  </si>
  <si>
    <t>КЕТЛ</t>
  </si>
  <si>
    <t>Mercedes Atego (7тон)</t>
  </si>
  <si>
    <t>Камаз + причіп</t>
  </si>
  <si>
    <t>Камаз бензовоз</t>
  </si>
  <si>
    <t>ТАТА вантажівка</t>
  </si>
  <si>
    <t>Начальник штабу - заступник командира військової частини А0000</t>
  </si>
  <si>
    <t>Ім'я ПРІЗВИЩЕ</t>
  </si>
  <si>
    <t>Бойовий та чисельний склад особового складу батальйонно-тактичної групи військової частини А0000</t>
  </si>
  <si>
    <t>За штатом</t>
  </si>
  <si>
    <t>Оперативне відділення</t>
  </si>
  <si>
    <t>1 штурмовий батальйон</t>
  </si>
  <si>
    <t>2 штурмова рота</t>
  </si>
  <si>
    <t>3 штурмова рота</t>
  </si>
  <si>
    <t>Мінометна батарея</t>
  </si>
  <si>
    <t>Рота вогневої підтримки</t>
  </si>
  <si>
    <t xml:space="preserve">Рота безпілотних авіаційних комплексів </t>
  </si>
  <si>
    <t>Відділення радіоелектронної бородьби</t>
  </si>
  <si>
    <t>Інженерно-саперний взвод</t>
  </si>
  <si>
    <t>Взвод зв'язку</t>
  </si>
  <si>
    <t>Взвод технічного забезпечення</t>
  </si>
  <si>
    <t>Взвод матеріального забезпечення</t>
  </si>
  <si>
    <t>Медичний пункт</t>
  </si>
  <si>
    <t>Танковий взвод</t>
  </si>
  <si>
    <t>Відділення об'єднаної вогневої підтримки</t>
  </si>
  <si>
    <t>Самохідна артилерійська батарея</t>
  </si>
  <si>
    <t>Реактивний артилерійський взвод</t>
  </si>
  <si>
    <t>Взвод радіоелектронної розвідки</t>
  </si>
  <si>
    <t>Ім’я ПРІЗВИЩЕ</t>
  </si>
  <si>
    <t>Бойовий та чисельний склад ОВТ батальйонно-тактичної групи військової частини А0000</t>
  </si>
  <si>
    <t>Військова техніка</t>
  </si>
  <si>
    <t>Озброєння</t>
  </si>
  <si>
    <t>Обладнання</t>
  </si>
  <si>
    <t>ББМ</t>
  </si>
  <si>
    <t>САУ 2С1</t>
  </si>
  <si>
    <t>БМ21 Град</t>
  </si>
  <si>
    <t>Не броньовані</t>
  </si>
  <si>
    <t>Міномети</t>
  </si>
  <si>
    <t>Гранатомети</t>
  </si>
  <si>
    <t>Кулемети</t>
  </si>
  <si>
    <t>Стрілецьке озброєння</t>
  </si>
  <si>
    <t>Пістолети</t>
  </si>
  <si>
    <t>БпАК</t>
  </si>
  <si>
    <t>Засоби зв'язку</t>
  </si>
  <si>
    <t>РЕБ</t>
  </si>
  <si>
    <t>Танк Т-64БВ</t>
  </si>
  <si>
    <t>БТР M577</t>
  </si>
  <si>
    <t>БТР MaxxPro</t>
  </si>
  <si>
    <t>БМП-2</t>
  </si>
  <si>
    <t>ББМ Новатор</t>
  </si>
  <si>
    <t>ББМ HMMWV</t>
  </si>
  <si>
    <t>Легкові</t>
  </si>
  <si>
    <t>Вантажні</t>
  </si>
  <si>
    <t>Спеціальні</t>
  </si>
  <si>
    <t>Інші</t>
  </si>
  <si>
    <t>120 мм</t>
  </si>
  <si>
    <t>СПГ-9</t>
  </si>
  <si>
    <t>РПГ-7</t>
  </si>
  <si>
    <t>ГП-25</t>
  </si>
  <si>
    <t>ПКТ</t>
  </si>
  <si>
    <t>Browning M2</t>
  </si>
  <si>
    <t xml:space="preserve">FN-Mag </t>
  </si>
  <si>
    <t>АК</t>
  </si>
  <si>
    <t>CZ BREN 2</t>
  </si>
  <si>
    <t>Помпова рушниця</t>
  </si>
  <si>
    <t>ПМ</t>
  </si>
  <si>
    <t>GLOC</t>
  </si>
  <si>
    <t>Mavic 3/3E/3T</t>
  </si>
  <si>
    <t>FPV</t>
  </si>
  <si>
    <t>Vector</t>
  </si>
  <si>
    <t>Ретранслято</t>
  </si>
  <si>
    <t>Старлінк</t>
  </si>
  <si>
    <t>Радіостанція
автомобільна</t>
  </si>
  <si>
    <t>Радіостанція
портативна</t>
  </si>
  <si>
    <t>Sky Viper MOTO</t>
  </si>
  <si>
    <t>Boom Box</t>
  </si>
  <si>
    <t>Omni MAX</t>
  </si>
  <si>
    <t>Пісєц</t>
  </si>
  <si>
    <t>Шатро</t>
  </si>
  <si>
    <t>ХІМО ХХL</t>
  </si>
  <si>
    <t>Моноліт ПП</t>
  </si>
  <si>
    <t>AD2E</t>
  </si>
  <si>
    <t>AD Hunter</t>
  </si>
  <si>
    <t>Парасоль</t>
  </si>
  <si>
    <t>Чеський сокіл</t>
  </si>
  <si>
    <t>ДАМБА</t>
  </si>
  <si>
    <t>Відсіч спуфер</t>
  </si>
  <si>
    <t>Дазлер</t>
  </si>
  <si>
    <t>Совеня</t>
  </si>
  <si>
    <t>Забезпеченість боєприпасами батальйонно-тактичної групи військової частини А0000</t>
  </si>
  <si>
    <t>Танк</t>
  </si>
  <si>
    <t>122 мм РС БМ-21</t>
  </si>
  <si>
    <t>Міномет</t>
  </si>
  <si>
    <t>Постріли гранатометів</t>
  </si>
  <si>
    <t>Набої</t>
  </si>
  <si>
    <t>Гранати</t>
  </si>
  <si>
    <t>125 мм ЗВОФ</t>
  </si>
  <si>
    <t>125 мм ЗВБМ</t>
  </si>
  <si>
    <t>125 мм ЗВБК</t>
  </si>
  <si>
    <t>122 мм ОФС</t>
  </si>
  <si>
    <t>122 мм ВБК9 ЗКС</t>
  </si>
  <si>
    <t>82 мм</t>
  </si>
  <si>
    <t>30*165 БТ</t>
  </si>
  <si>
    <t>30*165 ОФЗ/ОТ</t>
  </si>
  <si>
    <t>СПГ ПГ-9</t>
  </si>
  <si>
    <t>СПГ ОГ-9</t>
  </si>
  <si>
    <t>ПГ-7В</t>
  </si>
  <si>
    <t>ПГ-7ВМ</t>
  </si>
  <si>
    <t>ОГ-7В</t>
  </si>
  <si>
    <t>МК-19 40*53</t>
  </si>
  <si>
    <t>Форт-600 40*46</t>
  </si>
  <si>
    <t>ВОГ-25</t>
  </si>
  <si>
    <t>РПГ-22, РПГ-26,
BulkSpike AT</t>
  </si>
  <si>
    <t>АТ-4</t>
  </si>
  <si>
    <t>РПГ-75</t>
  </si>
  <si>
    <t>12,7*99</t>
  </si>
  <si>
    <t>9*18</t>
  </si>
  <si>
    <t>7,62*54</t>
  </si>
  <si>
    <t>7,62*51</t>
  </si>
  <si>
    <t>5,56*45</t>
  </si>
  <si>
    <t>5,45*39</t>
  </si>
  <si>
    <t>M67</t>
  </si>
  <si>
    <t>РГД-5</t>
  </si>
  <si>
    <t>Ф-1</t>
  </si>
  <si>
    <t>DM51/DM51A2)</t>
  </si>
  <si>
    <t>РГ-42</t>
  </si>
  <si>
    <t>M-18 (дим)</t>
  </si>
  <si>
    <t>ЗАДНЯ СТОРОНА АРКУШІВ
*друкується тільки  при виготовленні кінцевого документу, на чорнових та робочих версіях необов’язково</t>
  </si>
  <si>
    <r>
      <rPr>
        <sz val="12"/>
        <rFont val="Times New Roman"/>
        <family val="1"/>
        <charset val="1"/>
      </rPr>
      <t>Віддр. 2 прим.,</t>
    </r>
    <r>
      <rPr>
        <sz val="12"/>
        <color rgb="FF000000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>кожен на 1 (одному) аркуші</t>
    </r>
  </si>
  <si>
    <t>Прим. № 1 – до справи</t>
  </si>
  <si>
    <t>Прим. № 2 – адресату</t>
  </si>
  <si>
    <r>
      <rPr>
        <sz val="12"/>
        <rFont val="Times New Roman"/>
        <family val="1"/>
        <charset val="1"/>
      </rPr>
      <t>Пункт 1.1 ПСІ ЗСУ-202</t>
    </r>
    <r>
      <rPr>
        <sz val="12"/>
        <color rgb="FF000000"/>
        <rFont val="Times New Roman"/>
        <family val="1"/>
        <charset val="1"/>
      </rPr>
      <t>5</t>
    </r>
  </si>
  <si>
    <r>
      <rPr>
        <sz val="12"/>
        <color rgb="FF000000"/>
        <rFont val="Times New Roman"/>
        <family val="1"/>
        <charset val="1"/>
      </rPr>
      <t xml:space="preserve">Вик., надр., ГС надав </t>
    </r>
    <r>
      <rPr>
        <sz val="12"/>
        <rFont val="Times New Roman"/>
        <family val="1"/>
        <charset val="1"/>
      </rPr>
      <t>посада</t>
    </r>
  </si>
  <si>
    <t>скорочене звання        підпис       Ім'я ПРІЗВИЩЕ</t>
  </si>
  <si>
    <t xml:space="preserve">Комплект пристроїв №0000000 з ЕНІ-№000000, файл: </t>
  </si>
  <si>
    <t>0000_БЧС.docx</t>
  </si>
  <si>
    <t>01.01.2025 року</t>
  </si>
  <si>
    <r>
      <t xml:space="preserve">Зразок №1
</t>
    </r>
    <r>
      <rPr>
        <sz val="12"/>
        <rFont val="Times New Roman"/>
        <family val="1"/>
        <charset val="204"/>
      </rPr>
      <t>Гриф обмеження доступу
Прим. №__
Додаток 1</t>
    </r>
  </si>
  <si>
    <t>ГРИФ ОБМЕЖЕННЯ ДОСТУПУ</t>
  </si>
  <si>
    <r>
      <t xml:space="preserve">Зразок №1
</t>
    </r>
    <r>
      <rPr>
        <sz val="12"/>
        <rFont val="Times New Roman"/>
        <family val="1"/>
        <charset val="204"/>
      </rPr>
      <t xml:space="preserve">Гриф обмеження доступу
Прим. №__
</t>
    </r>
    <r>
      <rPr>
        <sz val="12"/>
        <color theme="1"/>
        <rFont val="Times New Roman"/>
        <family val="1"/>
        <charset val="204"/>
      </rPr>
      <t>Додаток 2</t>
    </r>
  </si>
  <si>
    <r>
      <t xml:space="preserve">Зразок №1
</t>
    </r>
    <r>
      <rPr>
        <sz val="12"/>
        <rFont val="Times New Roman"/>
        <family val="1"/>
        <charset val="204"/>
      </rPr>
      <t>Гриф обмеження доступу
Прим. №__
Додаток 3</t>
    </r>
  </si>
  <si>
    <r>
      <t xml:space="preserve">Зразок №1
</t>
    </r>
    <r>
      <rPr>
        <sz val="12"/>
        <rFont val="Times New Roman"/>
        <family val="1"/>
        <charset val="204"/>
      </rPr>
      <t>Гриф обмеження доступу
Прим. №__
Додаток 4</t>
    </r>
  </si>
  <si>
    <r>
      <t xml:space="preserve">Зразок №1
</t>
    </r>
    <r>
      <rPr>
        <sz val="12"/>
        <color rgb="FF000000"/>
        <rFont val="Times New Roman"/>
        <family val="1"/>
        <charset val="204"/>
      </rPr>
      <t>Гриф обмеження доступу
Прим. №__
Додаток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</si>
</sst>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charset val="1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1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0"/>
      <color rgb="FFFF0000"/>
      <name val="arial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rgb="FFFFFF99"/>
        <bgColor rgb="FFF2F2F2"/>
      </patternFill>
    </fill>
    <fill>
      <patternFill patternType="solid">
        <fgColor theme="8" tint="0.59978026673177287"/>
        <bgColor rgb="FF99CCFF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 applyAlignment="1">
      <alignment horizontal="right"/>
    </xf>
    <xf numFmtId="0" fontId="13" fillId="0" borderId="0" xfId="6" applyFo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6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6" applyFont="1"/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1" fontId="10" fillId="3" borderId="1" xfId="0" applyNumberFormat="1" applyFont="1" applyFill="1" applyBorder="1" applyAlignment="1">
      <alignment horizontal="right" vertical="center"/>
    </xf>
    <xf numFmtId="1" fontId="11" fillId="3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1" fontId="10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0" fontId="5" fillId="0" borderId="0" xfId="6" applyFont="1"/>
    <xf numFmtId="0" fontId="10" fillId="3" borderId="2" xfId="0" applyFont="1" applyFill="1" applyBorder="1"/>
    <xf numFmtId="1" fontId="10" fillId="3" borderId="2" xfId="0" applyNumberFormat="1" applyFont="1" applyFill="1" applyBorder="1" applyAlignment="1">
      <alignment horizontal="right" vertical="center"/>
    </xf>
    <xf numFmtId="1" fontId="11" fillId="3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/>
    <xf numFmtId="1" fontId="11" fillId="4" borderId="2" xfId="0" applyNumberFormat="1" applyFont="1" applyFill="1" applyBorder="1" applyAlignment="1">
      <alignment horizontal="right" vertical="center"/>
    </xf>
    <xf numFmtId="0" fontId="4" fillId="0" borderId="0" xfId="6" applyFont="1" applyAlignment="1">
      <alignment horizontal="left"/>
    </xf>
    <xf numFmtId="0" fontId="10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10" fillId="2" borderId="2" xfId="0" applyFont="1" applyFill="1" applyBorder="1" applyAlignment="1">
      <alignment horizontal="center" vertical="center" textRotation="90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12" fillId="0" borderId="5" xfId="0" applyFont="1" applyBorder="1" applyAlignment="1">
      <alignment horizontal="right"/>
    </xf>
    <xf numFmtId="1" fontId="12" fillId="0" borderId="6" xfId="0" applyNumberFormat="1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/>
    </xf>
    <xf numFmtId="1" fontId="12" fillId="0" borderId="8" xfId="0" applyNumberFormat="1" applyFont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right"/>
    </xf>
    <xf numFmtId="1" fontId="12" fillId="0" borderId="10" xfId="0" applyNumberFormat="1" applyFont="1" applyBorder="1" applyAlignment="1">
      <alignment horizontal="right" vertical="center"/>
    </xf>
    <xf numFmtId="1" fontId="10" fillId="0" borderId="10" xfId="0" applyNumberFormat="1" applyFont="1" applyBorder="1" applyAlignment="1">
      <alignment horizontal="right" vertical="center"/>
    </xf>
    <xf numFmtId="0" fontId="11" fillId="0" borderId="0" xfId="0" applyFont="1"/>
    <xf numFmtId="0" fontId="4" fillId="0" borderId="2" xfId="0" applyFont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4" fillId="3" borderId="2" xfId="5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/>
    </xf>
    <xf numFmtId="0" fontId="4" fillId="0" borderId="5" xfId="5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5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5" applyFont="1" applyBorder="1" applyAlignment="1">
      <alignment vertical="center"/>
    </xf>
    <xf numFmtId="0" fontId="4" fillId="0" borderId="7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wrapText="1"/>
    </xf>
    <xf numFmtId="0" fontId="4" fillId="0" borderId="9" xfId="5" applyFont="1" applyBorder="1" applyAlignment="1">
      <alignment vertical="center" wrapText="1"/>
    </xf>
    <xf numFmtId="0" fontId="4" fillId="0" borderId="9" xfId="5" applyFont="1" applyBorder="1" applyAlignment="1">
      <alignment horizontal="center" vertical="center"/>
    </xf>
    <xf numFmtId="0" fontId="4" fillId="3" borderId="2" xfId="5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16" fillId="0" borderId="0" xfId="0" applyFont="1"/>
    <xf numFmtId="0" fontId="4" fillId="4" borderId="2" xfId="5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8" fillId="6" borderId="0" xfId="0" applyFont="1" applyFill="1"/>
    <xf numFmtId="0" fontId="19" fillId="6" borderId="0" xfId="0" applyFont="1" applyFill="1"/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/>
    </xf>
  </cellXfs>
  <cellStyles count="7">
    <cellStyle name="Normal 2" xfId="1" xr:uid="{00000000-0005-0000-0000-000006000000}"/>
    <cellStyle name="Звичайний" xfId="0" builtinId="0"/>
    <cellStyle name="Звичайний 2" xfId="2" xr:uid="{00000000-0005-0000-0000-000007000000}"/>
    <cellStyle name="Звичайний 3" xfId="3" xr:uid="{00000000-0005-0000-0000-000008000000}"/>
    <cellStyle name="Звичайний 4" xfId="4" xr:uid="{00000000-0005-0000-0000-000009000000}"/>
    <cellStyle name="Звичайний 4 2" xfId="5" xr:uid="{00000000-0005-0000-0000-00000A000000}"/>
    <cellStyle name="Звичайний 5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225360</xdr:colOff>
      <xdr:row>12</xdr:row>
      <xdr:rowOff>72720</xdr:rowOff>
    </xdr:from>
    <xdr:to>
      <xdr:col>9</xdr:col>
      <xdr:colOff>157680</xdr:colOff>
      <xdr:row>19</xdr:row>
      <xdr:rowOff>24840</xdr:rowOff>
    </xdr:to>
    <xdr:sp macro="" textlink="">
      <xdr:nvSpPr>
        <xdr:cNvPr id="2" name="Прямокутник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94480" y="3082680"/>
          <a:ext cx="1766880" cy="110448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АК-74 - 60 шт. (20 шт.), РПК - 5 шт. (5 шт.), ПКМ - 5 шт. (5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Новатор - 1 шт. (4 шт.), Хамві легкоброньований - 2 шт. (5шт.),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Hyundai H350 - 1 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шт. (2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470520</xdr:colOff>
      <xdr:row>12</xdr:row>
      <xdr:rowOff>66240</xdr:rowOff>
    </xdr:from>
    <xdr:to>
      <xdr:col>4</xdr:col>
      <xdr:colOff>402840</xdr:colOff>
      <xdr:row>18</xdr:row>
      <xdr:rowOff>131040</xdr:rowOff>
    </xdr:to>
    <xdr:sp macro="" textlink="">
      <xdr:nvSpPr>
        <xdr:cNvPr id="3" name="Прямокутник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82160" y="3076200"/>
          <a:ext cx="1766880" cy="103644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АК-74 - 60 шт. (20 шт.), РПК - 5 шт. (5 шт.), ПКМ - 5 шт. (5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Новатор - 1 шт. (4 шт.), Хамві легкоброньований - 2 шт. (5шт.),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Hyundai H350 - 1 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шт. (2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52920</xdr:colOff>
      <xdr:row>12</xdr:row>
      <xdr:rowOff>33120</xdr:rowOff>
    </xdr:from>
    <xdr:to>
      <xdr:col>13</xdr:col>
      <xdr:colOff>594720</xdr:colOff>
      <xdr:row>19</xdr:row>
      <xdr:rowOff>127440</xdr:rowOff>
    </xdr:to>
    <xdr:sp macro="" textlink="">
      <xdr:nvSpPr>
        <xdr:cNvPr id="4" name="Прямокутник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79520" y="3043080"/>
          <a:ext cx="1764720" cy="124668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АК-74 - 60 шт. (10 шт.), МК 19 - 2 шт. (2 шт.), СПГ9 - 2 шт. (2 шт.), роботизована платформа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-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1 шт. (2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DJI Mavic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3 - 5 шт. (15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Новатор - 1 шт. (4 шт.), Хамві легкоброньований - 2 шт. (5шт.),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Hyundai H350 - 1 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шт. (2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10</xdr:col>
      <xdr:colOff>503640</xdr:colOff>
      <xdr:row>5</xdr:row>
      <xdr:rowOff>18000</xdr:rowOff>
    </xdr:from>
    <xdr:to>
      <xdr:col>13</xdr:col>
      <xdr:colOff>560520</xdr:colOff>
      <xdr:row>8</xdr:row>
      <xdr:rowOff>138960</xdr:rowOff>
    </xdr:to>
    <xdr:sp macro="" textlink="">
      <xdr:nvSpPr>
        <xdr:cNvPr id="5" name="Прямокутник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18600" y="1837440"/>
          <a:ext cx="1891440" cy="60660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АК-74 - 10 шт. (9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Техніка: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Hyundai H350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- 1 шт. (0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Kia Sorento - 1 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шт. (0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Ford Transit - 1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шт. (1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16</xdr:col>
      <xdr:colOff>185400</xdr:colOff>
      <xdr:row>12</xdr:row>
      <xdr:rowOff>59760</xdr:rowOff>
    </xdr:from>
    <xdr:to>
      <xdr:col>19</xdr:col>
      <xdr:colOff>263520</xdr:colOff>
      <xdr:row>17</xdr:row>
      <xdr:rowOff>104760</xdr:rowOff>
    </xdr:to>
    <xdr:sp macro="" textlink="">
      <xdr:nvSpPr>
        <xdr:cNvPr id="6" name="Прямокутни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725040" y="3069720"/>
          <a:ext cx="1912680" cy="85464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АК-74 - 50 шт. (0шт.), міномет 120мм - 1 шт. (4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ГАЗ-66 - 2 шт. (1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Mercedes Sprinter -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0 шт. (2 шт.)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, Fiat Ducato - 1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шт (3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20</xdr:col>
      <xdr:colOff>86040</xdr:colOff>
      <xdr:row>12</xdr:row>
      <xdr:rowOff>39600</xdr:rowOff>
    </xdr:from>
    <xdr:to>
      <xdr:col>23</xdr:col>
      <xdr:colOff>164160</xdr:colOff>
      <xdr:row>20</xdr:row>
      <xdr:rowOff>40680</xdr:rowOff>
    </xdr:to>
    <xdr:sp macro="" textlink="">
      <xdr:nvSpPr>
        <xdr:cNvPr id="7" name="Прямокутник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071520" y="3049560"/>
          <a:ext cx="1912680" cy="131544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АК-74 - 35 шт. (0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fpv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калібрі 8" - 31 шт. (29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fpv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вій 8" - 25 шт. (15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fpv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шрайк 10" - 2 шт. (18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DJI Mavic 3T - 2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шт. (18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DJI Mavic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3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- 14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шт. (16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Autel -1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шт. (9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DJI Matrice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300 - 1 шт. (9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Citroen Berlingo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 - 1 шт. (2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Renault Master - 1 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шт. (2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18</xdr:col>
      <xdr:colOff>59760</xdr:colOff>
      <xdr:row>42</xdr:row>
      <xdr:rowOff>46440</xdr:rowOff>
    </xdr:from>
    <xdr:to>
      <xdr:col>20</xdr:col>
      <xdr:colOff>532080</xdr:colOff>
      <xdr:row>46</xdr:row>
      <xdr:rowOff>133920</xdr:rowOff>
    </xdr:to>
    <xdr:sp macro="" textlink="">
      <xdr:nvSpPr>
        <xdr:cNvPr id="8" name="Прямокутник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822320" y="8552160"/>
          <a:ext cx="1695240" cy="84960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АК-74 - 15 шт. (0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Renault Master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 - 1 шт. (1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128520</xdr:colOff>
      <xdr:row>42</xdr:row>
      <xdr:rowOff>81000</xdr:rowOff>
    </xdr:from>
    <xdr:to>
      <xdr:col>15</xdr:col>
      <xdr:colOff>153720</xdr:colOff>
      <xdr:row>47</xdr:row>
      <xdr:rowOff>39960</xdr:rowOff>
    </xdr:to>
    <xdr:sp macro="" textlink="">
      <xdr:nvSpPr>
        <xdr:cNvPr id="9" name="Прямокутник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66760" y="8586720"/>
          <a:ext cx="1614960" cy="91152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АК-74 - 10 шт. (0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Хамві - 1 шт. (1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Ford Transit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 - 1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шт. (1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Citroen Berlingo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 - 1 шт. (1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5</xdr:col>
      <xdr:colOff>284760</xdr:colOff>
      <xdr:row>42</xdr:row>
      <xdr:rowOff>26640</xdr:rowOff>
    </xdr:from>
    <xdr:to>
      <xdr:col>8</xdr:col>
      <xdr:colOff>286200</xdr:colOff>
      <xdr:row>47</xdr:row>
      <xdr:rowOff>134280</xdr:rowOff>
    </xdr:to>
    <xdr:sp macro="" textlink="">
      <xdr:nvSpPr>
        <xdr:cNvPr id="10" name="Прямокутник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342240" y="8532360"/>
          <a:ext cx="1836000" cy="106020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АК-74 - 20 шт. (0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КЕТЛ -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1 шт. (0 шт.),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Mercedes Atego 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(7тон) - 1 шт. (1 шт.), Камаз + причіп - 1 шт. (0 шт.), Камаз бензовоз - 1 шт. (0 шт.), ТАТА вантажівка - 1 шт. (2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463680</xdr:colOff>
      <xdr:row>42</xdr:row>
      <xdr:rowOff>6480</xdr:rowOff>
    </xdr:from>
    <xdr:to>
      <xdr:col>4</xdr:col>
      <xdr:colOff>303120</xdr:colOff>
      <xdr:row>45</xdr:row>
      <xdr:rowOff>108360</xdr:rowOff>
    </xdr:to>
    <xdr:sp macro="" textlink="">
      <xdr:nvSpPr>
        <xdr:cNvPr id="11" name="Прямокутник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75320" y="8512200"/>
          <a:ext cx="1674000" cy="67356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АК-74 - 15 шт. (0 шт.)</a:t>
          </a: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endParaRPr lang="uk-UA" sz="800" b="0" u="none" strike="noStrike">
            <a:effectLst/>
            <a:uFillTx/>
            <a:latin typeface="Calibri"/>
          </a:endParaRPr>
        </a:p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Техніка: </a:t>
          </a:r>
          <a:r>
            <a:rPr lang="en-US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Citroen Berlingo - 1</a:t>
          </a: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шт. (2 шт.)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10</xdr:col>
      <xdr:colOff>150840</xdr:colOff>
      <xdr:row>2</xdr:row>
      <xdr:rowOff>159120</xdr:rowOff>
    </xdr:from>
    <xdr:to>
      <xdr:col>11</xdr:col>
      <xdr:colOff>461160</xdr:colOff>
      <xdr:row>3</xdr:row>
      <xdr:rowOff>162000</xdr:rowOff>
    </xdr:to>
    <xdr:sp macro="" textlink="">
      <xdr:nvSpPr>
        <xdr:cNvPr id="12" name="Прямокутник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265800" y="1492560"/>
          <a:ext cx="921960" cy="1648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9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Управління</a:t>
          </a:r>
          <a:endParaRPr lang="uk-UA" sz="9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461880</xdr:colOff>
      <xdr:row>10</xdr:row>
      <xdr:rowOff>29160</xdr:rowOff>
    </xdr:from>
    <xdr:to>
      <xdr:col>3</xdr:col>
      <xdr:colOff>224280</xdr:colOff>
      <xdr:row>11</xdr:row>
      <xdr:rowOff>177840</xdr:rowOff>
    </xdr:to>
    <xdr:sp macro="" textlink="">
      <xdr:nvSpPr>
        <xdr:cNvPr id="13" name="Прямокутни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73520" y="2658240"/>
          <a:ext cx="985320" cy="3391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1 штурмова рота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6</xdr:col>
      <xdr:colOff>196560</xdr:colOff>
      <xdr:row>10</xdr:row>
      <xdr:rowOff>30960</xdr:rowOff>
    </xdr:from>
    <xdr:to>
      <xdr:col>7</xdr:col>
      <xdr:colOff>598680</xdr:colOff>
      <xdr:row>12</xdr:row>
      <xdr:rowOff>9360</xdr:rowOff>
    </xdr:to>
    <xdr:sp macro="" textlink="">
      <xdr:nvSpPr>
        <xdr:cNvPr id="14" name="Прямокутник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865680" y="2660040"/>
          <a:ext cx="1013400" cy="3592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2 штурмова рота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81720</xdr:colOff>
      <xdr:row>10</xdr:row>
      <xdr:rowOff>15480</xdr:rowOff>
    </xdr:from>
    <xdr:to>
      <xdr:col>12</xdr:col>
      <xdr:colOff>562320</xdr:colOff>
      <xdr:row>11</xdr:row>
      <xdr:rowOff>189720</xdr:rowOff>
    </xdr:to>
    <xdr:sp macro="" textlink="">
      <xdr:nvSpPr>
        <xdr:cNvPr id="15" name="Прямокутник 1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808320" y="2644560"/>
          <a:ext cx="1092240" cy="364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Рота вогневої підтримки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16</xdr:col>
      <xdr:colOff>230040</xdr:colOff>
      <xdr:row>10</xdr:row>
      <xdr:rowOff>12600</xdr:rowOff>
    </xdr:from>
    <xdr:to>
      <xdr:col>18</xdr:col>
      <xdr:colOff>74880</xdr:colOff>
      <xdr:row>12</xdr:row>
      <xdr:rowOff>2520</xdr:rowOff>
    </xdr:to>
    <xdr:sp macro="" textlink="">
      <xdr:nvSpPr>
        <xdr:cNvPr id="16" name="Прямокутник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769680" y="2641680"/>
          <a:ext cx="1067760" cy="3708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Мінометна батарея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20</xdr:col>
      <xdr:colOff>7200</xdr:colOff>
      <xdr:row>10</xdr:row>
      <xdr:rowOff>2520</xdr:rowOff>
    </xdr:from>
    <xdr:to>
      <xdr:col>21</xdr:col>
      <xdr:colOff>598320</xdr:colOff>
      <xdr:row>11</xdr:row>
      <xdr:rowOff>179640</xdr:rowOff>
    </xdr:to>
    <xdr:sp macro="" textlink="">
      <xdr:nvSpPr>
        <xdr:cNvPr id="17" name="Прямокутник 2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992680" y="2631600"/>
          <a:ext cx="1202760" cy="3675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Взвод безпілотних авіаційних комплексів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0</xdr:col>
      <xdr:colOff>128160</xdr:colOff>
      <xdr:row>9</xdr:row>
      <xdr:rowOff>64080</xdr:rowOff>
    </xdr:from>
    <xdr:to>
      <xdr:col>20</xdr:col>
      <xdr:colOff>611640</xdr:colOff>
      <xdr:row>9</xdr:row>
      <xdr:rowOff>64080</xdr:rowOff>
    </xdr:to>
    <xdr:cxnSp macro="">
      <xdr:nvCxnSpPr>
        <xdr:cNvPr id="18" name="Пряма сполучна лінія 4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28160" y="2531160"/>
          <a:ext cx="1246932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2</xdr:col>
      <xdr:colOff>343800</xdr:colOff>
      <xdr:row>9</xdr:row>
      <xdr:rowOff>65160</xdr:rowOff>
    </xdr:from>
    <xdr:to>
      <xdr:col>2</xdr:col>
      <xdr:colOff>343800</xdr:colOff>
      <xdr:row>10</xdr:row>
      <xdr:rowOff>29160</xdr:rowOff>
    </xdr:to>
    <xdr:cxnSp macro="">
      <xdr:nvCxnSpPr>
        <xdr:cNvPr id="19" name="Пряма сполучна лінія 5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1566720" y="2532240"/>
          <a:ext cx="360" cy="126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7</xdr:col>
      <xdr:colOff>91800</xdr:colOff>
      <xdr:row>9</xdr:row>
      <xdr:rowOff>78840</xdr:rowOff>
    </xdr:from>
    <xdr:to>
      <xdr:col>7</xdr:col>
      <xdr:colOff>91800</xdr:colOff>
      <xdr:row>10</xdr:row>
      <xdr:rowOff>30960</xdr:rowOff>
    </xdr:to>
    <xdr:cxnSp macro="">
      <xdr:nvCxnSpPr>
        <xdr:cNvPr id="20" name="Пряма сполучна лінія 5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372200" y="2545920"/>
          <a:ext cx="360" cy="1144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20</xdr:col>
      <xdr:colOff>608040</xdr:colOff>
      <xdr:row>9</xdr:row>
      <xdr:rowOff>66600</xdr:rowOff>
    </xdr:from>
    <xdr:to>
      <xdr:col>20</xdr:col>
      <xdr:colOff>608760</xdr:colOff>
      <xdr:row>10</xdr:row>
      <xdr:rowOff>2160</xdr:rowOff>
    </xdr:to>
    <xdr:cxnSp macro="">
      <xdr:nvCxnSpPr>
        <xdr:cNvPr id="21" name="Пряма сполучна лінія 5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12593520" y="2533680"/>
          <a:ext cx="1080" cy="9792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12</xdr:col>
      <xdr:colOff>18000</xdr:colOff>
      <xdr:row>9</xdr:row>
      <xdr:rowOff>61560</xdr:rowOff>
    </xdr:from>
    <xdr:to>
      <xdr:col>12</xdr:col>
      <xdr:colOff>18720</xdr:colOff>
      <xdr:row>10</xdr:row>
      <xdr:rowOff>15120</xdr:rowOff>
    </xdr:to>
    <xdr:cxnSp macro="">
      <xdr:nvCxnSpPr>
        <xdr:cNvPr id="22" name="Пряма сполучна лінія 5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7356240" y="2528640"/>
          <a:ext cx="1080" cy="11592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17</xdr:col>
      <xdr:colOff>153000</xdr:colOff>
      <xdr:row>9</xdr:row>
      <xdr:rowOff>71280</xdr:rowOff>
    </xdr:from>
    <xdr:to>
      <xdr:col>17</xdr:col>
      <xdr:colOff>153000</xdr:colOff>
      <xdr:row>10</xdr:row>
      <xdr:rowOff>12600</xdr:rowOff>
    </xdr:to>
    <xdr:cxnSp macro="">
      <xdr:nvCxnSpPr>
        <xdr:cNvPr id="23" name="Пряма сполучна лінія 6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10304280" y="2538360"/>
          <a:ext cx="360" cy="1036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11</xdr:col>
      <xdr:colOff>1800</xdr:colOff>
      <xdr:row>4</xdr:row>
      <xdr:rowOff>1080</xdr:rowOff>
    </xdr:from>
    <xdr:to>
      <xdr:col>11</xdr:col>
      <xdr:colOff>8640</xdr:colOff>
      <xdr:row>9</xdr:row>
      <xdr:rowOff>71640</xdr:rowOff>
    </xdr:to>
    <xdr:cxnSp macro="">
      <xdr:nvCxnSpPr>
        <xdr:cNvPr id="24" name="Пряма сполучна лінія 7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6728400" y="1658520"/>
          <a:ext cx="7200" cy="8805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0</xdr:col>
      <xdr:colOff>273960</xdr:colOff>
      <xdr:row>8</xdr:row>
      <xdr:rowOff>35280</xdr:rowOff>
    </xdr:from>
    <xdr:to>
      <xdr:col>2</xdr:col>
      <xdr:colOff>601200</xdr:colOff>
      <xdr:row>9</xdr:row>
      <xdr:rowOff>32760</xdr:rowOff>
    </xdr:to>
    <xdr:sp macro="" textlink="">
      <xdr:nvSpPr>
        <xdr:cNvPr id="25" name="Прямокутник 22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73960" y="2340360"/>
          <a:ext cx="1550160" cy="15948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1000" b="0" u="sng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ОСНОВНІ ПІДРОЗДІЛИ</a:t>
          </a:r>
          <a:endParaRPr lang="uk-UA" sz="10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0</xdr:col>
      <xdr:colOff>121680</xdr:colOff>
      <xdr:row>9</xdr:row>
      <xdr:rowOff>68400</xdr:rowOff>
    </xdr:from>
    <xdr:to>
      <xdr:col>0</xdr:col>
      <xdr:colOff>122760</xdr:colOff>
      <xdr:row>39</xdr:row>
      <xdr:rowOff>70200</xdr:rowOff>
    </xdr:to>
    <xdr:cxnSp macro="">
      <xdr:nvCxnSpPr>
        <xdr:cNvPr id="26" name="Пряма сполучна лінія 39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21680" y="2535480"/>
          <a:ext cx="1440" cy="54694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0</xdr:col>
      <xdr:colOff>207720</xdr:colOff>
      <xdr:row>38</xdr:row>
      <xdr:rowOff>45360</xdr:rowOff>
    </xdr:from>
    <xdr:to>
      <xdr:col>4</xdr:col>
      <xdr:colOff>317520</xdr:colOff>
      <xdr:row>39</xdr:row>
      <xdr:rowOff>14760</xdr:rowOff>
    </xdr:to>
    <xdr:sp macro="" textlink="">
      <xdr:nvSpPr>
        <xdr:cNvPr id="27" name="Прямокутник 101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07720" y="7789320"/>
          <a:ext cx="2556000" cy="15984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1000" b="0" u="sng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ПІДРОЗДІЛИ ЗАБЕЗПЕЧЕННЯ</a:t>
          </a:r>
          <a:endParaRPr lang="uk-UA" sz="10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461880</xdr:colOff>
      <xdr:row>40</xdr:row>
      <xdr:rowOff>29160</xdr:rowOff>
    </xdr:from>
    <xdr:to>
      <xdr:col>3</xdr:col>
      <xdr:colOff>224280</xdr:colOff>
      <xdr:row>41</xdr:row>
      <xdr:rowOff>177840</xdr:rowOff>
    </xdr:to>
    <xdr:sp macro="" textlink="">
      <xdr:nvSpPr>
        <xdr:cNvPr id="28" name="Прямокутник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073520" y="8154000"/>
          <a:ext cx="985320" cy="3391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Взвод зв'язку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5</xdr:col>
      <xdr:colOff>15480</xdr:colOff>
      <xdr:row>40</xdr:row>
      <xdr:rowOff>23760</xdr:rowOff>
    </xdr:from>
    <xdr:to>
      <xdr:col>7</xdr:col>
      <xdr:colOff>156960</xdr:colOff>
      <xdr:row>42</xdr:row>
      <xdr:rowOff>2160</xdr:rowOff>
    </xdr:to>
    <xdr:sp macro="" textlink="">
      <xdr:nvSpPr>
        <xdr:cNvPr id="29" name="Прямокутник 1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072960" y="8148600"/>
          <a:ext cx="1364400" cy="3592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Взвод матеріально-технічного забезпечення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504000</xdr:colOff>
      <xdr:row>40</xdr:row>
      <xdr:rowOff>21240</xdr:rowOff>
    </xdr:from>
    <xdr:to>
      <xdr:col>14</xdr:col>
      <xdr:colOff>81720</xdr:colOff>
      <xdr:row>42</xdr:row>
      <xdr:rowOff>5040</xdr:rowOff>
    </xdr:to>
    <xdr:sp macro="" textlink="">
      <xdr:nvSpPr>
        <xdr:cNvPr id="30" name="Прямокутник 1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7230600" y="8146080"/>
          <a:ext cx="1412280" cy="364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Медичний пункт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17</xdr:col>
      <xdr:colOff>487800</xdr:colOff>
      <xdr:row>40</xdr:row>
      <xdr:rowOff>18360</xdr:rowOff>
    </xdr:from>
    <xdr:to>
      <xdr:col>19</xdr:col>
      <xdr:colOff>332640</xdr:colOff>
      <xdr:row>41</xdr:row>
      <xdr:rowOff>189000</xdr:rowOff>
    </xdr:to>
    <xdr:sp macro="" textlink="">
      <xdr:nvSpPr>
        <xdr:cNvPr id="31" name="Прямокутник 2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0639080" y="8143200"/>
          <a:ext cx="1067760" cy="3610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Інженерно-саперне відділення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0</xdr:col>
      <xdr:colOff>128160</xdr:colOff>
      <xdr:row>39</xdr:row>
      <xdr:rowOff>64080</xdr:rowOff>
    </xdr:from>
    <xdr:to>
      <xdr:col>18</xdr:col>
      <xdr:colOff>410040</xdr:colOff>
      <xdr:row>39</xdr:row>
      <xdr:rowOff>64080</xdr:rowOff>
    </xdr:to>
    <xdr:cxnSp macro="">
      <xdr:nvCxnSpPr>
        <xdr:cNvPr id="32" name="Пряма сполучна лінія 4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128160" y="7998480"/>
          <a:ext cx="11044800" cy="3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2</xdr:col>
      <xdr:colOff>343800</xdr:colOff>
      <xdr:row>39</xdr:row>
      <xdr:rowOff>65160</xdr:rowOff>
    </xdr:from>
    <xdr:to>
      <xdr:col>2</xdr:col>
      <xdr:colOff>343800</xdr:colOff>
      <xdr:row>40</xdr:row>
      <xdr:rowOff>29160</xdr:rowOff>
    </xdr:to>
    <xdr:cxnSp macro="">
      <xdr:nvCxnSpPr>
        <xdr:cNvPr id="33" name="Пряма сполучна лінія 5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1566720" y="7999560"/>
          <a:ext cx="360" cy="1548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6</xdr:col>
      <xdr:colOff>86760</xdr:colOff>
      <xdr:row>39</xdr:row>
      <xdr:rowOff>64440</xdr:rowOff>
    </xdr:from>
    <xdr:to>
      <xdr:col>6</xdr:col>
      <xdr:colOff>87840</xdr:colOff>
      <xdr:row>40</xdr:row>
      <xdr:rowOff>23400</xdr:rowOff>
    </xdr:to>
    <xdr:cxnSp macro="">
      <xdr:nvCxnSpPr>
        <xdr:cNvPr id="34" name="Пряма сполучна лінія 5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>
          <a:off x="3755880" y="7998840"/>
          <a:ext cx="1440" cy="149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12</xdr:col>
      <xdr:colOff>597600</xdr:colOff>
      <xdr:row>39</xdr:row>
      <xdr:rowOff>64440</xdr:rowOff>
    </xdr:from>
    <xdr:to>
      <xdr:col>12</xdr:col>
      <xdr:colOff>598680</xdr:colOff>
      <xdr:row>40</xdr:row>
      <xdr:rowOff>21240</xdr:rowOff>
    </xdr:to>
    <xdr:cxnSp macro="">
      <xdr:nvCxnSpPr>
        <xdr:cNvPr id="35" name="Пряма сполучна лінія 5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7935840" y="7998840"/>
          <a:ext cx="1440" cy="1476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18</xdr:col>
      <xdr:colOff>410760</xdr:colOff>
      <xdr:row>39</xdr:row>
      <xdr:rowOff>64440</xdr:rowOff>
    </xdr:from>
    <xdr:to>
      <xdr:col>18</xdr:col>
      <xdr:colOff>410760</xdr:colOff>
      <xdr:row>40</xdr:row>
      <xdr:rowOff>18360</xdr:rowOff>
    </xdr:to>
    <xdr:cxnSp macro="">
      <xdr:nvCxnSpPr>
        <xdr:cNvPr id="36" name="Пряма сполучна лінія 6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11173320" y="7998840"/>
          <a:ext cx="360" cy="14472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3</xdr:col>
      <xdr:colOff>132840</xdr:colOff>
      <xdr:row>9</xdr:row>
      <xdr:rowOff>139320</xdr:rowOff>
    </xdr:from>
    <xdr:to>
      <xdr:col>4</xdr:col>
      <xdr:colOff>402480</xdr:colOff>
      <xdr:row>12</xdr:row>
      <xdr:rowOff>96840</xdr:rowOff>
    </xdr:to>
    <xdr:sp macro="" textlink="">
      <xdr:nvSpPr>
        <xdr:cNvPr id="37" name="Прямокутник 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967400" y="2606400"/>
          <a:ext cx="881280" cy="5004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85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15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7</xdr:col>
      <xdr:colOff>520200</xdr:colOff>
      <xdr:row>9</xdr:row>
      <xdr:rowOff>159840</xdr:rowOff>
    </xdr:from>
    <xdr:to>
      <xdr:col>9</xdr:col>
      <xdr:colOff>190440</xdr:colOff>
      <xdr:row>12</xdr:row>
      <xdr:rowOff>70200</xdr:rowOff>
    </xdr:to>
    <xdr:sp macro="" textlink="">
      <xdr:nvSpPr>
        <xdr:cNvPr id="38" name="Прямокутник 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800600" y="2626920"/>
          <a:ext cx="893520" cy="4532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85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15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446400</xdr:colOff>
      <xdr:row>9</xdr:row>
      <xdr:rowOff>146880</xdr:rowOff>
    </xdr:from>
    <xdr:to>
      <xdr:col>14</xdr:col>
      <xdr:colOff>124200</xdr:colOff>
      <xdr:row>12</xdr:row>
      <xdr:rowOff>77040</xdr:rowOff>
    </xdr:to>
    <xdr:sp macro="" textlink="">
      <xdr:nvSpPr>
        <xdr:cNvPr id="39" name="Прямокутник 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784640" y="2613960"/>
          <a:ext cx="900720" cy="4730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70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50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20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18</xdr:col>
      <xdr:colOff>5760</xdr:colOff>
      <xdr:row>9</xdr:row>
      <xdr:rowOff>147240</xdr:rowOff>
    </xdr:from>
    <xdr:to>
      <xdr:col>19</xdr:col>
      <xdr:colOff>268560</xdr:colOff>
      <xdr:row>12</xdr:row>
      <xdr:rowOff>72000</xdr:rowOff>
    </xdr:to>
    <xdr:sp macro="" textlink="">
      <xdr:nvSpPr>
        <xdr:cNvPr id="40" name="Прямокутник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0768320" y="2614320"/>
          <a:ext cx="874440" cy="4676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50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40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10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21</xdr:col>
      <xdr:colOff>544680</xdr:colOff>
      <xdr:row>9</xdr:row>
      <xdr:rowOff>126360</xdr:rowOff>
    </xdr:from>
    <xdr:to>
      <xdr:col>23</xdr:col>
      <xdr:colOff>229680</xdr:colOff>
      <xdr:row>12</xdr:row>
      <xdr:rowOff>62280</xdr:rowOff>
    </xdr:to>
    <xdr:sp macro="" textlink="">
      <xdr:nvSpPr>
        <xdr:cNvPr id="41" name="Прямокутник 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3141800" y="2593440"/>
          <a:ext cx="907920" cy="4788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5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3</xdr:col>
      <xdr:colOff>135000</xdr:colOff>
      <xdr:row>39</xdr:row>
      <xdr:rowOff>156600</xdr:rowOff>
    </xdr:from>
    <xdr:to>
      <xdr:col>4</xdr:col>
      <xdr:colOff>383400</xdr:colOff>
      <xdr:row>42</xdr:row>
      <xdr:rowOff>59040</xdr:rowOff>
    </xdr:to>
    <xdr:sp macro="" textlink="">
      <xdr:nvSpPr>
        <xdr:cNvPr id="42" name="Прямокутник 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969560" y="8091000"/>
          <a:ext cx="860040" cy="4737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5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7</xdr:col>
      <xdr:colOff>100800</xdr:colOff>
      <xdr:row>39</xdr:row>
      <xdr:rowOff>153000</xdr:rowOff>
    </xdr:from>
    <xdr:to>
      <xdr:col>8</xdr:col>
      <xdr:colOff>390960</xdr:colOff>
      <xdr:row>42</xdr:row>
      <xdr:rowOff>73800</xdr:rowOff>
    </xdr:to>
    <xdr:sp macro="" textlink="">
      <xdr:nvSpPr>
        <xdr:cNvPr id="43" name="Прямокутник 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4381200" y="8087400"/>
          <a:ext cx="901800" cy="4921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20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15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5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14</xdr:col>
      <xdr:colOff>41400</xdr:colOff>
      <xdr:row>39</xdr:row>
      <xdr:rowOff>173520</xdr:rowOff>
    </xdr:from>
    <xdr:to>
      <xdr:col>15</xdr:col>
      <xdr:colOff>519120</xdr:colOff>
      <xdr:row>42</xdr:row>
      <xdr:rowOff>96480</xdr:rowOff>
    </xdr:to>
    <xdr:sp macro="" textlink="">
      <xdr:nvSpPr>
        <xdr:cNvPr id="44" name="Прямокутник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8602560" y="8107920"/>
          <a:ext cx="844560" cy="4942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8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2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19</xdr:col>
      <xdr:colOff>286560</xdr:colOff>
      <xdr:row>39</xdr:row>
      <xdr:rowOff>128880</xdr:rowOff>
    </xdr:from>
    <xdr:to>
      <xdr:col>20</xdr:col>
      <xdr:colOff>549360</xdr:colOff>
      <xdr:row>42</xdr:row>
      <xdr:rowOff>89280</xdr:rowOff>
    </xdr:to>
    <xdr:sp macro="" textlink="">
      <xdr:nvSpPr>
        <xdr:cNvPr id="45" name="Прямокутник 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1660760" y="8063280"/>
          <a:ext cx="874080" cy="5317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15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15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399960</xdr:colOff>
      <xdr:row>2</xdr:row>
      <xdr:rowOff>6480</xdr:rowOff>
    </xdr:from>
    <xdr:to>
      <xdr:col>13</xdr:col>
      <xdr:colOff>43560</xdr:colOff>
      <xdr:row>4</xdr:row>
      <xdr:rowOff>160560</xdr:rowOff>
    </xdr:to>
    <xdr:sp macro="" textlink="">
      <xdr:nvSpPr>
        <xdr:cNvPr id="46" name="Прямокутник 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7126560" y="1339920"/>
          <a:ext cx="866520" cy="4780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rgbClr val="000000"/>
              </a:solidFill>
              <a:effectLst/>
              <a:uFillTx/>
              <a:latin typeface="Times New Roman"/>
              <a:ea typeface="arial"/>
            </a:rPr>
            <a:t>По штату: 19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rgbClr val="000000"/>
              </a:solidFill>
              <a:effectLst/>
              <a:uFillTx/>
              <a:latin typeface="Times New Roman"/>
              <a:ea typeface="arial"/>
            </a:rPr>
            <a:t>По списку: 17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rgbClr val="000000"/>
              </a:solidFill>
              <a:effectLst/>
              <a:uFillTx/>
              <a:latin typeface="Times New Roman"/>
              <a:ea typeface="arial"/>
            </a:rPr>
            <a:t>Некомплект: 2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423720</xdr:colOff>
      <xdr:row>24</xdr:row>
      <xdr:rowOff>160920</xdr:rowOff>
    </xdr:from>
    <xdr:to>
      <xdr:col>3</xdr:col>
      <xdr:colOff>186120</xdr:colOff>
      <xdr:row>26</xdr:row>
      <xdr:rowOff>126720</xdr:rowOff>
    </xdr:to>
    <xdr:sp macro="" textlink="">
      <xdr:nvSpPr>
        <xdr:cNvPr id="47" name="Прямокутник 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035360" y="5237640"/>
          <a:ext cx="985320" cy="3470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1 штурмовий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439200</xdr:colOff>
      <xdr:row>28</xdr:row>
      <xdr:rowOff>107280</xdr:rowOff>
    </xdr:from>
    <xdr:to>
      <xdr:col>3</xdr:col>
      <xdr:colOff>201600</xdr:colOff>
      <xdr:row>30</xdr:row>
      <xdr:rowOff>73080</xdr:rowOff>
    </xdr:to>
    <xdr:sp macro="" textlink="">
      <xdr:nvSpPr>
        <xdr:cNvPr id="48" name="Прямокутник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050840" y="5946120"/>
          <a:ext cx="985320" cy="34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2 штурмовий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439200</xdr:colOff>
      <xdr:row>32</xdr:row>
      <xdr:rowOff>23760</xdr:rowOff>
    </xdr:from>
    <xdr:to>
      <xdr:col>3</xdr:col>
      <xdr:colOff>201600</xdr:colOff>
      <xdr:row>33</xdr:row>
      <xdr:rowOff>172440</xdr:rowOff>
    </xdr:to>
    <xdr:sp macro="" textlink="">
      <xdr:nvSpPr>
        <xdr:cNvPr id="49" name="Прямокутник 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050840" y="6624720"/>
          <a:ext cx="985320" cy="3391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3 штурмовий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3</xdr:col>
      <xdr:colOff>147960</xdr:colOff>
      <xdr:row>24</xdr:row>
      <xdr:rowOff>123840</xdr:rowOff>
    </xdr:from>
    <xdr:to>
      <xdr:col>4</xdr:col>
      <xdr:colOff>433080</xdr:colOff>
      <xdr:row>27</xdr:row>
      <xdr:rowOff>81360</xdr:rowOff>
    </xdr:to>
    <xdr:sp macro="" textlink="">
      <xdr:nvSpPr>
        <xdr:cNvPr id="50" name="Прямокутник 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982520" y="5200560"/>
          <a:ext cx="896760" cy="5292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3</xdr:col>
      <xdr:colOff>140400</xdr:colOff>
      <xdr:row>28</xdr:row>
      <xdr:rowOff>40320</xdr:rowOff>
    </xdr:from>
    <xdr:to>
      <xdr:col>4</xdr:col>
      <xdr:colOff>410040</xdr:colOff>
      <xdr:row>30</xdr:row>
      <xdr:rowOff>180720</xdr:rowOff>
    </xdr:to>
    <xdr:sp macro="" textlink="">
      <xdr:nvSpPr>
        <xdr:cNvPr id="51" name="Прямокутник 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974960" y="5879160"/>
          <a:ext cx="881280" cy="5212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20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10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423720</xdr:colOff>
      <xdr:row>21</xdr:row>
      <xdr:rowOff>145440</xdr:rowOff>
    </xdr:from>
    <xdr:to>
      <xdr:col>3</xdr:col>
      <xdr:colOff>186120</xdr:colOff>
      <xdr:row>23</xdr:row>
      <xdr:rowOff>21240</xdr:rowOff>
    </xdr:to>
    <xdr:sp macro="" textlink="">
      <xdr:nvSpPr>
        <xdr:cNvPr id="52" name="Прямокутник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035360" y="4650840"/>
          <a:ext cx="985320" cy="25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Управління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3</xdr:col>
      <xdr:colOff>140400</xdr:colOff>
      <xdr:row>21</xdr:row>
      <xdr:rowOff>32400</xdr:rowOff>
    </xdr:from>
    <xdr:to>
      <xdr:col>4</xdr:col>
      <xdr:colOff>402480</xdr:colOff>
      <xdr:row>23</xdr:row>
      <xdr:rowOff>172800</xdr:rowOff>
    </xdr:to>
    <xdr:sp macro="" textlink="">
      <xdr:nvSpPr>
        <xdr:cNvPr id="53" name="Прямокутник 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974960" y="4537800"/>
          <a:ext cx="873720" cy="5212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5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6</xdr:col>
      <xdr:colOff>156960</xdr:colOff>
      <xdr:row>24</xdr:row>
      <xdr:rowOff>175320</xdr:rowOff>
    </xdr:from>
    <xdr:to>
      <xdr:col>7</xdr:col>
      <xdr:colOff>528840</xdr:colOff>
      <xdr:row>26</xdr:row>
      <xdr:rowOff>141120</xdr:rowOff>
    </xdr:to>
    <xdr:sp macro="" textlink="">
      <xdr:nvSpPr>
        <xdr:cNvPr id="54" name="Прямокутник 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3826080" y="5252040"/>
          <a:ext cx="983160" cy="3470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1 штурмовий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7</xdr:col>
      <xdr:colOff>493920</xdr:colOff>
      <xdr:row>24</xdr:row>
      <xdr:rowOff>123120</xdr:rowOff>
    </xdr:from>
    <xdr:to>
      <xdr:col>9</xdr:col>
      <xdr:colOff>149400</xdr:colOff>
      <xdr:row>27</xdr:row>
      <xdr:rowOff>28800</xdr:rowOff>
    </xdr:to>
    <xdr:sp macro="" textlink="">
      <xdr:nvSpPr>
        <xdr:cNvPr id="55" name="Прямокутник 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4774320" y="5199840"/>
          <a:ext cx="878760" cy="4773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6</xdr:col>
      <xdr:colOff>178920</xdr:colOff>
      <xdr:row>28</xdr:row>
      <xdr:rowOff>137520</xdr:rowOff>
    </xdr:from>
    <xdr:to>
      <xdr:col>7</xdr:col>
      <xdr:colOff>550800</xdr:colOff>
      <xdr:row>30</xdr:row>
      <xdr:rowOff>103320</xdr:rowOff>
    </xdr:to>
    <xdr:sp macro="" textlink="">
      <xdr:nvSpPr>
        <xdr:cNvPr id="56" name="Прямокутник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848040" y="5976360"/>
          <a:ext cx="983160" cy="34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2 штурмовий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7</xdr:col>
      <xdr:colOff>532080</xdr:colOff>
      <xdr:row>28</xdr:row>
      <xdr:rowOff>100800</xdr:rowOff>
    </xdr:from>
    <xdr:to>
      <xdr:col>9</xdr:col>
      <xdr:colOff>187200</xdr:colOff>
      <xdr:row>31</xdr:row>
      <xdr:rowOff>21240</xdr:rowOff>
    </xdr:to>
    <xdr:sp macro="" textlink="">
      <xdr:nvSpPr>
        <xdr:cNvPr id="57" name="Прямокутник 5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4812480" y="5939640"/>
          <a:ext cx="878400" cy="4917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20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10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6</xdr:col>
      <xdr:colOff>179280</xdr:colOff>
      <xdr:row>32</xdr:row>
      <xdr:rowOff>46440</xdr:rowOff>
    </xdr:from>
    <xdr:to>
      <xdr:col>7</xdr:col>
      <xdr:colOff>551160</xdr:colOff>
      <xdr:row>34</xdr:row>
      <xdr:rowOff>14040</xdr:rowOff>
    </xdr:to>
    <xdr:sp macro="" textlink="">
      <xdr:nvSpPr>
        <xdr:cNvPr id="58" name="Прямокутник 5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3848400" y="6647400"/>
          <a:ext cx="983160" cy="3484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3 штурмовий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7</xdr:col>
      <xdr:colOff>532440</xdr:colOff>
      <xdr:row>32</xdr:row>
      <xdr:rowOff>0</xdr:rowOff>
    </xdr:from>
    <xdr:to>
      <xdr:col>9</xdr:col>
      <xdr:colOff>186840</xdr:colOff>
      <xdr:row>34</xdr:row>
      <xdr:rowOff>96480</xdr:rowOff>
    </xdr:to>
    <xdr:sp macro="" textlink="">
      <xdr:nvSpPr>
        <xdr:cNvPr id="59" name="Прямокутник 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812840" y="6600960"/>
          <a:ext cx="877680" cy="4773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92520</xdr:colOff>
      <xdr:row>21</xdr:row>
      <xdr:rowOff>46440</xdr:rowOff>
    </xdr:from>
    <xdr:to>
      <xdr:col>12</xdr:col>
      <xdr:colOff>465840</xdr:colOff>
      <xdr:row>23</xdr:row>
      <xdr:rowOff>12240</xdr:rowOff>
    </xdr:to>
    <xdr:sp macro="" textlink="">
      <xdr:nvSpPr>
        <xdr:cNvPr id="60" name="Прямокутник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6819120" y="4551840"/>
          <a:ext cx="984960" cy="34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Управління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453960</xdr:colOff>
      <xdr:row>21</xdr:row>
      <xdr:rowOff>7560</xdr:rowOff>
    </xdr:from>
    <xdr:to>
      <xdr:col>14</xdr:col>
      <xdr:colOff>59040</xdr:colOff>
      <xdr:row>23</xdr:row>
      <xdr:rowOff>119880</xdr:rowOff>
    </xdr:to>
    <xdr:sp macro="" textlink="">
      <xdr:nvSpPr>
        <xdr:cNvPr id="61" name="Прямокутник 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7792200" y="4512960"/>
          <a:ext cx="828000" cy="4932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97200</xdr:colOff>
      <xdr:row>24</xdr:row>
      <xdr:rowOff>159840</xdr:rowOff>
    </xdr:from>
    <xdr:to>
      <xdr:col>12</xdr:col>
      <xdr:colOff>469080</xdr:colOff>
      <xdr:row>26</xdr:row>
      <xdr:rowOff>125640</xdr:rowOff>
    </xdr:to>
    <xdr:sp macro="" textlink="">
      <xdr:nvSpPr>
        <xdr:cNvPr id="62" name="Прямокутник 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6823800" y="5236560"/>
          <a:ext cx="983520" cy="3470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Гранатометний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456840</xdr:colOff>
      <xdr:row>24</xdr:row>
      <xdr:rowOff>97920</xdr:rowOff>
    </xdr:from>
    <xdr:to>
      <xdr:col>14</xdr:col>
      <xdr:colOff>108720</xdr:colOff>
      <xdr:row>27</xdr:row>
      <xdr:rowOff>14400</xdr:rowOff>
    </xdr:to>
    <xdr:sp macro="" textlink="">
      <xdr:nvSpPr>
        <xdr:cNvPr id="63" name="Прямокутник 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7795080" y="5174640"/>
          <a:ext cx="874800" cy="4881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3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12 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104760</xdr:colOff>
      <xdr:row>27</xdr:row>
      <xdr:rowOff>129960</xdr:rowOff>
    </xdr:from>
    <xdr:to>
      <xdr:col>12</xdr:col>
      <xdr:colOff>476640</xdr:colOff>
      <xdr:row>29</xdr:row>
      <xdr:rowOff>95760</xdr:rowOff>
    </xdr:to>
    <xdr:sp macro="" textlink="">
      <xdr:nvSpPr>
        <xdr:cNvPr id="64" name="Прямокутник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6831360" y="5778360"/>
          <a:ext cx="983520" cy="34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Протитанковий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457560</xdr:colOff>
      <xdr:row>27</xdr:row>
      <xdr:rowOff>83160</xdr:rowOff>
    </xdr:from>
    <xdr:to>
      <xdr:col>14</xdr:col>
      <xdr:colOff>58680</xdr:colOff>
      <xdr:row>29</xdr:row>
      <xdr:rowOff>179280</xdr:rowOff>
    </xdr:to>
    <xdr:sp macro="" textlink="">
      <xdr:nvSpPr>
        <xdr:cNvPr id="65" name="Прямокутник 5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7795800" y="5731560"/>
          <a:ext cx="824040" cy="4770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7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8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97920</xdr:colOff>
      <xdr:row>30</xdr:row>
      <xdr:rowOff>113040</xdr:rowOff>
    </xdr:from>
    <xdr:to>
      <xdr:col>12</xdr:col>
      <xdr:colOff>504000</xdr:colOff>
      <xdr:row>33</xdr:row>
      <xdr:rowOff>13680</xdr:rowOff>
    </xdr:to>
    <xdr:sp macro="" textlink="">
      <xdr:nvSpPr>
        <xdr:cNvPr id="66" name="Прямокутник 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6824520" y="6332760"/>
          <a:ext cx="1017720" cy="4723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Взвод роботизованих платформ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465480</xdr:colOff>
      <xdr:row>30</xdr:row>
      <xdr:rowOff>113040</xdr:rowOff>
    </xdr:from>
    <xdr:to>
      <xdr:col>14</xdr:col>
      <xdr:colOff>142560</xdr:colOff>
      <xdr:row>33</xdr:row>
      <xdr:rowOff>13680</xdr:rowOff>
    </xdr:to>
    <xdr:sp macro="" textlink="">
      <xdr:nvSpPr>
        <xdr:cNvPr id="67" name="Прямокутник 5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7803720" y="6332760"/>
          <a:ext cx="900000" cy="4723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11</xdr:col>
      <xdr:colOff>103680</xdr:colOff>
      <xdr:row>34</xdr:row>
      <xdr:rowOff>97920</xdr:rowOff>
    </xdr:from>
    <xdr:to>
      <xdr:col>12</xdr:col>
      <xdr:colOff>475560</xdr:colOff>
      <xdr:row>35</xdr:row>
      <xdr:rowOff>132840</xdr:rowOff>
    </xdr:to>
    <xdr:sp macro="" textlink="">
      <xdr:nvSpPr>
        <xdr:cNvPr id="68" name="Прямокутник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6830280" y="7079760"/>
          <a:ext cx="983520" cy="2253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Взвод БпАК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12</xdr:col>
      <xdr:colOff>471600</xdr:colOff>
      <xdr:row>33</xdr:row>
      <xdr:rowOff>173520</xdr:rowOff>
    </xdr:from>
    <xdr:to>
      <xdr:col>14</xdr:col>
      <xdr:colOff>66240</xdr:colOff>
      <xdr:row>36</xdr:row>
      <xdr:rowOff>81360</xdr:rowOff>
    </xdr:to>
    <xdr:sp macro="" textlink="">
      <xdr:nvSpPr>
        <xdr:cNvPr id="69" name="Прямокутник 5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7809840" y="6964920"/>
          <a:ext cx="817560" cy="4791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20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20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3</xdr:col>
      <xdr:colOff>140400</xdr:colOff>
      <xdr:row>31</xdr:row>
      <xdr:rowOff>129600</xdr:rowOff>
    </xdr:from>
    <xdr:to>
      <xdr:col>4</xdr:col>
      <xdr:colOff>402480</xdr:colOff>
      <xdr:row>34</xdr:row>
      <xdr:rowOff>51120</xdr:rowOff>
    </xdr:to>
    <xdr:sp macro="" textlink="">
      <xdr:nvSpPr>
        <xdr:cNvPr id="70" name="Прямокутник 5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974960" y="6539760"/>
          <a:ext cx="873720" cy="4932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30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</xdr:col>
      <xdr:colOff>61920</xdr:colOff>
      <xdr:row>11</xdr:row>
      <xdr:rowOff>0</xdr:rowOff>
    </xdr:from>
    <xdr:to>
      <xdr:col>1</xdr:col>
      <xdr:colOff>61920</xdr:colOff>
      <xdr:row>32</xdr:row>
      <xdr:rowOff>190440</xdr:rowOff>
    </xdr:to>
    <xdr:cxnSp macro="">
      <xdr:nvCxnSpPr>
        <xdr:cNvPr id="71" name="Пряма сполучна лінія 39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673560" y="2819520"/>
          <a:ext cx="360" cy="397224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</xdr:col>
      <xdr:colOff>53280</xdr:colOff>
      <xdr:row>11</xdr:row>
      <xdr:rowOff>7560</xdr:rowOff>
    </xdr:from>
    <xdr:to>
      <xdr:col>1</xdr:col>
      <xdr:colOff>461880</xdr:colOff>
      <xdr:row>11</xdr:row>
      <xdr:rowOff>12600</xdr:rowOff>
    </xdr:to>
    <xdr:cxnSp macro="">
      <xdr:nvCxnSpPr>
        <xdr:cNvPr id="72" name="Пряма сполучна лінія 4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>
          <a:off x="664920" y="2827080"/>
          <a:ext cx="408960" cy="54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</xdr:col>
      <xdr:colOff>68040</xdr:colOff>
      <xdr:row>25</xdr:row>
      <xdr:rowOff>141840</xdr:rowOff>
    </xdr:from>
    <xdr:to>
      <xdr:col>1</xdr:col>
      <xdr:colOff>423720</xdr:colOff>
      <xdr:row>25</xdr:row>
      <xdr:rowOff>144360</xdr:rowOff>
    </xdr:to>
    <xdr:cxnSp macro="">
      <xdr:nvCxnSpPr>
        <xdr:cNvPr id="73" name="Пряма сполучна лінія 4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CxnSpPr/>
      </xdr:nvCxnSpPr>
      <xdr:spPr>
        <a:xfrm>
          <a:off x="679680" y="5409000"/>
          <a:ext cx="356040" cy="28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</xdr:col>
      <xdr:colOff>68040</xdr:colOff>
      <xdr:row>22</xdr:row>
      <xdr:rowOff>78480</xdr:rowOff>
    </xdr:from>
    <xdr:to>
      <xdr:col>1</xdr:col>
      <xdr:colOff>423720</xdr:colOff>
      <xdr:row>22</xdr:row>
      <xdr:rowOff>81000</xdr:rowOff>
    </xdr:to>
    <xdr:cxnSp macro="">
      <xdr:nvCxnSpPr>
        <xdr:cNvPr id="74" name="Пряма сполучна лінія 4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>
          <a:off x="679680" y="4774320"/>
          <a:ext cx="356040" cy="28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</xdr:col>
      <xdr:colOff>63000</xdr:colOff>
      <xdr:row>29</xdr:row>
      <xdr:rowOff>94320</xdr:rowOff>
    </xdr:from>
    <xdr:to>
      <xdr:col>1</xdr:col>
      <xdr:colOff>439560</xdr:colOff>
      <xdr:row>29</xdr:row>
      <xdr:rowOff>96840</xdr:rowOff>
    </xdr:to>
    <xdr:cxnSp macro="">
      <xdr:nvCxnSpPr>
        <xdr:cNvPr id="75" name="Пряма сполучна лінія 4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674640" y="6123600"/>
          <a:ext cx="376920" cy="28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</xdr:col>
      <xdr:colOff>68040</xdr:colOff>
      <xdr:row>33</xdr:row>
      <xdr:rowOff>0</xdr:rowOff>
    </xdr:from>
    <xdr:to>
      <xdr:col>1</xdr:col>
      <xdr:colOff>444600</xdr:colOff>
      <xdr:row>33</xdr:row>
      <xdr:rowOff>2160</xdr:rowOff>
    </xdr:to>
    <xdr:cxnSp macro="">
      <xdr:nvCxnSpPr>
        <xdr:cNvPr id="76" name="Пряма сполучна лінія 4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679680" y="6791400"/>
          <a:ext cx="376920" cy="252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5</xdr:col>
      <xdr:colOff>415080</xdr:colOff>
      <xdr:row>11</xdr:row>
      <xdr:rowOff>7200</xdr:rowOff>
    </xdr:from>
    <xdr:to>
      <xdr:col>5</xdr:col>
      <xdr:colOff>415080</xdr:colOff>
      <xdr:row>33</xdr:row>
      <xdr:rowOff>7200</xdr:rowOff>
    </xdr:to>
    <xdr:cxnSp macro="">
      <xdr:nvCxnSpPr>
        <xdr:cNvPr id="77" name="Пряма сполучна лінія 39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3472560" y="2826720"/>
          <a:ext cx="360" cy="397224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5</xdr:col>
      <xdr:colOff>406080</xdr:colOff>
      <xdr:row>11</xdr:row>
      <xdr:rowOff>15120</xdr:rowOff>
    </xdr:from>
    <xdr:to>
      <xdr:col>6</xdr:col>
      <xdr:colOff>203760</xdr:colOff>
      <xdr:row>11</xdr:row>
      <xdr:rowOff>20160</xdr:rowOff>
    </xdr:to>
    <xdr:cxnSp macro="">
      <xdr:nvCxnSpPr>
        <xdr:cNvPr id="78" name="Пряма сполучна лінія 49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3463560" y="2834640"/>
          <a:ext cx="409680" cy="54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5</xdr:col>
      <xdr:colOff>421200</xdr:colOff>
      <xdr:row>25</xdr:row>
      <xdr:rowOff>149400</xdr:rowOff>
    </xdr:from>
    <xdr:to>
      <xdr:col>6</xdr:col>
      <xdr:colOff>165600</xdr:colOff>
      <xdr:row>25</xdr:row>
      <xdr:rowOff>151560</xdr:rowOff>
    </xdr:to>
    <xdr:cxnSp macro="">
      <xdr:nvCxnSpPr>
        <xdr:cNvPr id="79" name="Пряма сполучна лінія 4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3478680" y="5416560"/>
          <a:ext cx="356400" cy="252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5</xdr:col>
      <xdr:colOff>421200</xdr:colOff>
      <xdr:row>22</xdr:row>
      <xdr:rowOff>86040</xdr:rowOff>
    </xdr:from>
    <xdr:to>
      <xdr:col>6</xdr:col>
      <xdr:colOff>165600</xdr:colOff>
      <xdr:row>22</xdr:row>
      <xdr:rowOff>88560</xdr:rowOff>
    </xdr:to>
    <xdr:cxnSp macro="">
      <xdr:nvCxnSpPr>
        <xdr:cNvPr id="80" name="Пряма сполучна лінія 4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3478680" y="4781880"/>
          <a:ext cx="356400" cy="28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5</xdr:col>
      <xdr:colOff>415800</xdr:colOff>
      <xdr:row>29</xdr:row>
      <xdr:rowOff>101880</xdr:rowOff>
    </xdr:from>
    <xdr:to>
      <xdr:col>6</xdr:col>
      <xdr:colOff>181440</xdr:colOff>
      <xdr:row>29</xdr:row>
      <xdr:rowOff>104400</xdr:rowOff>
    </xdr:to>
    <xdr:cxnSp macro="">
      <xdr:nvCxnSpPr>
        <xdr:cNvPr id="81" name="Пряма сполучна лінія 4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3473280" y="6131160"/>
          <a:ext cx="377640" cy="28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5</xdr:col>
      <xdr:colOff>421200</xdr:colOff>
      <xdr:row>33</xdr:row>
      <xdr:rowOff>7200</xdr:rowOff>
    </xdr:from>
    <xdr:to>
      <xdr:col>6</xdr:col>
      <xdr:colOff>186840</xdr:colOff>
      <xdr:row>33</xdr:row>
      <xdr:rowOff>9720</xdr:rowOff>
    </xdr:to>
    <xdr:cxnSp macro="">
      <xdr:nvCxnSpPr>
        <xdr:cNvPr id="82" name="Пряма сполучна лінія 49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3478680" y="6798600"/>
          <a:ext cx="377640" cy="288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6</xdr:col>
      <xdr:colOff>158400</xdr:colOff>
      <xdr:row>21</xdr:row>
      <xdr:rowOff>149040</xdr:rowOff>
    </xdr:from>
    <xdr:to>
      <xdr:col>7</xdr:col>
      <xdr:colOff>531720</xdr:colOff>
      <xdr:row>23</xdr:row>
      <xdr:rowOff>24840</xdr:rowOff>
    </xdr:to>
    <xdr:sp macro="" textlink="">
      <xdr:nvSpPr>
        <xdr:cNvPr id="83" name="Прямокутник 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3827520" y="4654440"/>
          <a:ext cx="984600" cy="25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Управління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7</xdr:col>
      <xdr:colOff>497520</xdr:colOff>
      <xdr:row>21</xdr:row>
      <xdr:rowOff>60480</xdr:rowOff>
    </xdr:from>
    <xdr:to>
      <xdr:col>9</xdr:col>
      <xdr:colOff>164520</xdr:colOff>
      <xdr:row>23</xdr:row>
      <xdr:rowOff>165600</xdr:rowOff>
    </xdr:to>
    <xdr:sp macro="" textlink="">
      <xdr:nvSpPr>
        <xdr:cNvPr id="84" name="Прямокутник 5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4777920" y="4565880"/>
          <a:ext cx="890280" cy="4860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10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5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 5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10</xdr:col>
      <xdr:colOff>295920</xdr:colOff>
      <xdr:row>10</xdr:row>
      <xdr:rowOff>159840</xdr:rowOff>
    </xdr:from>
    <xdr:to>
      <xdr:col>10</xdr:col>
      <xdr:colOff>295920</xdr:colOff>
      <xdr:row>35</xdr:row>
      <xdr:rowOff>29880</xdr:rowOff>
    </xdr:to>
    <xdr:cxnSp macro="">
      <xdr:nvCxnSpPr>
        <xdr:cNvPr id="85" name="Пряма сполучна лінія 39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6410880" y="2788920"/>
          <a:ext cx="360" cy="44136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10</xdr:col>
      <xdr:colOff>286920</xdr:colOff>
      <xdr:row>10</xdr:row>
      <xdr:rowOff>167400</xdr:rowOff>
    </xdr:from>
    <xdr:to>
      <xdr:col>11</xdr:col>
      <xdr:colOff>84600</xdr:colOff>
      <xdr:row>10</xdr:row>
      <xdr:rowOff>172800</xdr:rowOff>
    </xdr:to>
    <xdr:cxnSp macro="">
      <xdr:nvCxnSpPr>
        <xdr:cNvPr id="86" name="Пряма сполучна лінія 4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6401880" y="2796480"/>
          <a:ext cx="40968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10</xdr:col>
      <xdr:colOff>295920</xdr:colOff>
      <xdr:row>22</xdr:row>
      <xdr:rowOff>25560</xdr:rowOff>
    </xdr:from>
    <xdr:to>
      <xdr:col>11</xdr:col>
      <xdr:colOff>93600</xdr:colOff>
      <xdr:row>22</xdr:row>
      <xdr:rowOff>30960</xdr:rowOff>
    </xdr:to>
    <xdr:cxnSp macro="">
      <xdr:nvCxnSpPr>
        <xdr:cNvPr id="87" name="Пряма сполучна лінія 4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>
          <a:off x="6410880" y="4721400"/>
          <a:ext cx="40968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10</xdr:col>
      <xdr:colOff>305280</xdr:colOff>
      <xdr:row>25</xdr:row>
      <xdr:rowOff>140400</xdr:rowOff>
    </xdr:from>
    <xdr:to>
      <xdr:col>11</xdr:col>
      <xdr:colOff>102600</xdr:colOff>
      <xdr:row>25</xdr:row>
      <xdr:rowOff>145440</xdr:rowOff>
    </xdr:to>
    <xdr:cxnSp macro="">
      <xdr:nvCxnSpPr>
        <xdr:cNvPr id="88" name="Пряма сполучна лінія 49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CxnSpPr/>
      </xdr:nvCxnSpPr>
      <xdr:spPr>
        <a:xfrm>
          <a:off x="6420240" y="5407560"/>
          <a:ext cx="409320" cy="54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10</xdr:col>
      <xdr:colOff>299160</xdr:colOff>
      <xdr:row>28</xdr:row>
      <xdr:rowOff>104040</xdr:rowOff>
    </xdr:from>
    <xdr:to>
      <xdr:col>11</xdr:col>
      <xdr:colOff>96480</xdr:colOff>
      <xdr:row>28</xdr:row>
      <xdr:rowOff>109440</xdr:rowOff>
    </xdr:to>
    <xdr:cxnSp macro="">
      <xdr:nvCxnSpPr>
        <xdr:cNvPr id="89" name="Пряма сполучна лінія 4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>
          <a:off x="6414120" y="5942880"/>
          <a:ext cx="40932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10</xdr:col>
      <xdr:colOff>300600</xdr:colOff>
      <xdr:row>31</xdr:row>
      <xdr:rowOff>135720</xdr:rowOff>
    </xdr:from>
    <xdr:to>
      <xdr:col>11</xdr:col>
      <xdr:colOff>98280</xdr:colOff>
      <xdr:row>31</xdr:row>
      <xdr:rowOff>141120</xdr:rowOff>
    </xdr:to>
    <xdr:cxnSp macro="">
      <xdr:nvCxnSpPr>
        <xdr:cNvPr id="90" name="Пряма сполучна лінія 4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>
          <a:off x="6415560" y="6545880"/>
          <a:ext cx="40968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10</xdr:col>
      <xdr:colOff>302040</xdr:colOff>
      <xdr:row>35</xdr:row>
      <xdr:rowOff>31680</xdr:rowOff>
    </xdr:from>
    <xdr:to>
      <xdr:col>11</xdr:col>
      <xdr:colOff>99720</xdr:colOff>
      <xdr:row>35</xdr:row>
      <xdr:rowOff>36720</xdr:rowOff>
    </xdr:to>
    <xdr:cxnSp macro="">
      <xdr:nvCxnSpPr>
        <xdr:cNvPr id="91" name="Пряма сполучна лінія 4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>
          <a:off x="6417000" y="7203960"/>
          <a:ext cx="409680" cy="54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16</xdr:col>
      <xdr:colOff>230040</xdr:colOff>
      <xdr:row>21</xdr:row>
      <xdr:rowOff>63000</xdr:rowOff>
    </xdr:from>
    <xdr:to>
      <xdr:col>17</xdr:col>
      <xdr:colOff>603360</xdr:colOff>
      <xdr:row>23</xdr:row>
      <xdr:rowOff>28800</xdr:rowOff>
    </xdr:to>
    <xdr:sp macro="" textlink="">
      <xdr:nvSpPr>
        <xdr:cNvPr id="92" name="Прямокутник 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9769680" y="4568400"/>
          <a:ext cx="984960" cy="34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Управління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17</xdr:col>
      <xdr:colOff>591120</xdr:colOff>
      <xdr:row>21</xdr:row>
      <xdr:rowOff>24120</xdr:rowOff>
    </xdr:from>
    <xdr:to>
      <xdr:col>19</xdr:col>
      <xdr:colOff>196200</xdr:colOff>
      <xdr:row>23</xdr:row>
      <xdr:rowOff>136440</xdr:rowOff>
    </xdr:to>
    <xdr:sp macro="" textlink="">
      <xdr:nvSpPr>
        <xdr:cNvPr id="93" name="Прямокутник 5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10742400" y="4529520"/>
          <a:ext cx="828000" cy="4932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16</xdr:col>
      <xdr:colOff>234360</xdr:colOff>
      <xdr:row>24</xdr:row>
      <xdr:rowOff>176760</xdr:rowOff>
    </xdr:from>
    <xdr:to>
      <xdr:col>17</xdr:col>
      <xdr:colOff>606240</xdr:colOff>
      <xdr:row>26</xdr:row>
      <xdr:rowOff>142560</xdr:rowOff>
    </xdr:to>
    <xdr:sp macro="" textlink="">
      <xdr:nvSpPr>
        <xdr:cNvPr id="94" name="Прямокутник 5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9774000" y="5253480"/>
          <a:ext cx="983520" cy="34704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1 мінометний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17</xdr:col>
      <xdr:colOff>594000</xdr:colOff>
      <xdr:row>24</xdr:row>
      <xdr:rowOff>114840</xdr:rowOff>
    </xdr:from>
    <xdr:to>
      <xdr:col>19</xdr:col>
      <xdr:colOff>196200</xdr:colOff>
      <xdr:row>27</xdr:row>
      <xdr:rowOff>31320</xdr:rowOff>
    </xdr:to>
    <xdr:sp macro="" textlink="">
      <xdr:nvSpPr>
        <xdr:cNvPr id="95" name="Прямокутник 5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10745280" y="5191560"/>
          <a:ext cx="825120" cy="4881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16</xdr:col>
      <xdr:colOff>242280</xdr:colOff>
      <xdr:row>27</xdr:row>
      <xdr:rowOff>146520</xdr:rowOff>
    </xdr:from>
    <xdr:to>
      <xdr:col>18</xdr:col>
      <xdr:colOff>3240</xdr:colOff>
      <xdr:row>29</xdr:row>
      <xdr:rowOff>112320</xdr:rowOff>
    </xdr:to>
    <xdr:sp macro="" textlink="">
      <xdr:nvSpPr>
        <xdr:cNvPr id="96" name="Прямокутник 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9781920" y="5794920"/>
          <a:ext cx="983880" cy="3466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2 мінометний взвод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17</xdr:col>
      <xdr:colOff>595080</xdr:colOff>
      <xdr:row>27</xdr:row>
      <xdr:rowOff>99720</xdr:rowOff>
    </xdr:from>
    <xdr:to>
      <xdr:col>19</xdr:col>
      <xdr:colOff>196200</xdr:colOff>
      <xdr:row>30</xdr:row>
      <xdr:rowOff>14760</xdr:rowOff>
    </xdr:to>
    <xdr:sp macro="" textlink="">
      <xdr:nvSpPr>
        <xdr:cNvPr id="97" name="Прямокутник 5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0746360" y="5748120"/>
          <a:ext cx="824040" cy="4863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15</xdr:col>
      <xdr:colOff>433080</xdr:colOff>
      <xdr:row>10</xdr:row>
      <xdr:rowOff>176400</xdr:rowOff>
    </xdr:from>
    <xdr:to>
      <xdr:col>15</xdr:col>
      <xdr:colOff>433080</xdr:colOff>
      <xdr:row>35</xdr:row>
      <xdr:rowOff>89640</xdr:rowOff>
    </xdr:to>
    <xdr:cxnSp macro="">
      <xdr:nvCxnSpPr>
        <xdr:cNvPr id="98" name="Пряма сполучна лінія 39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CxnSpPr/>
      </xdr:nvCxnSpPr>
      <xdr:spPr>
        <a:xfrm>
          <a:off x="9361080" y="2805480"/>
          <a:ext cx="360" cy="44568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15</xdr:col>
      <xdr:colOff>424440</xdr:colOff>
      <xdr:row>11</xdr:row>
      <xdr:rowOff>2880</xdr:rowOff>
    </xdr:from>
    <xdr:to>
      <xdr:col>16</xdr:col>
      <xdr:colOff>221760</xdr:colOff>
      <xdr:row>11</xdr:row>
      <xdr:rowOff>8280</xdr:rowOff>
    </xdr:to>
    <xdr:cxnSp macro="">
      <xdr:nvCxnSpPr>
        <xdr:cNvPr id="99" name="Пряма сполучна лінія 4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CxnSpPr/>
      </xdr:nvCxnSpPr>
      <xdr:spPr>
        <a:xfrm>
          <a:off x="9352440" y="2822400"/>
          <a:ext cx="40932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15</xdr:col>
      <xdr:colOff>433440</xdr:colOff>
      <xdr:row>22</xdr:row>
      <xdr:rowOff>42120</xdr:rowOff>
    </xdr:from>
    <xdr:to>
      <xdr:col>16</xdr:col>
      <xdr:colOff>230760</xdr:colOff>
      <xdr:row>22</xdr:row>
      <xdr:rowOff>47520</xdr:rowOff>
    </xdr:to>
    <xdr:cxnSp macro="">
      <xdr:nvCxnSpPr>
        <xdr:cNvPr id="100" name="Пряма сполучна лінія 4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CxnSpPr/>
      </xdr:nvCxnSpPr>
      <xdr:spPr>
        <a:xfrm>
          <a:off x="9361440" y="4737960"/>
          <a:ext cx="40932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15</xdr:col>
      <xdr:colOff>442440</xdr:colOff>
      <xdr:row>25</xdr:row>
      <xdr:rowOff>156960</xdr:rowOff>
    </xdr:from>
    <xdr:to>
      <xdr:col>16</xdr:col>
      <xdr:colOff>240120</xdr:colOff>
      <xdr:row>25</xdr:row>
      <xdr:rowOff>162000</xdr:rowOff>
    </xdr:to>
    <xdr:cxnSp macro="">
      <xdr:nvCxnSpPr>
        <xdr:cNvPr id="101" name="Пряма сполучна лінія 4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9370440" y="5424120"/>
          <a:ext cx="409680" cy="540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15</xdr:col>
      <xdr:colOff>436320</xdr:colOff>
      <xdr:row>28</xdr:row>
      <xdr:rowOff>120600</xdr:rowOff>
    </xdr:from>
    <xdr:to>
      <xdr:col>16</xdr:col>
      <xdr:colOff>234000</xdr:colOff>
      <xdr:row>28</xdr:row>
      <xdr:rowOff>126000</xdr:rowOff>
    </xdr:to>
    <xdr:cxnSp macro="">
      <xdr:nvCxnSpPr>
        <xdr:cNvPr id="102" name="Пряма сполучна лінія 4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CxnSpPr/>
      </xdr:nvCxnSpPr>
      <xdr:spPr>
        <a:xfrm>
          <a:off x="9364320" y="5959440"/>
          <a:ext cx="40968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16</xdr:col>
      <xdr:colOff>239040</xdr:colOff>
      <xdr:row>31</xdr:row>
      <xdr:rowOff>10440</xdr:rowOff>
    </xdr:from>
    <xdr:to>
      <xdr:col>18</xdr:col>
      <xdr:colOff>1440</xdr:colOff>
      <xdr:row>32</xdr:row>
      <xdr:rowOff>155520</xdr:rowOff>
    </xdr:to>
    <xdr:sp macro="" textlink="">
      <xdr:nvSpPr>
        <xdr:cNvPr id="103" name="Прямокутник 5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9778680" y="6420600"/>
          <a:ext cx="985320" cy="3358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Автомобільне відділення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17</xdr:col>
      <xdr:colOff>598680</xdr:colOff>
      <xdr:row>30</xdr:row>
      <xdr:rowOff>127800</xdr:rowOff>
    </xdr:from>
    <xdr:to>
      <xdr:col>19</xdr:col>
      <xdr:colOff>200880</xdr:colOff>
      <xdr:row>33</xdr:row>
      <xdr:rowOff>44280</xdr:rowOff>
    </xdr:to>
    <xdr:sp macro="" textlink="">
      <xdr:nvSpPr>
        <xdr:cNvPr id="104" name="Прямокутник 5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10749960" y="6347520"/>
          <a:ext cx="825120" cy="4881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0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16</xdr:col>
      <xdr:colOff>246960</xdr:colOff>
      <xdr:row>33</xdr:row>
      <xdr:rowOff>159840</xdr:rowOff>
    </xdr:from>
    <xdr:to>
      <xdr:col>18</xdr:col>
      <xdr:colOff>7920</xdr:colOff>
      <xdr:row>37</xdr:row>
      <xdr:rowOff>16560</xdr:rowOff>
    </xdr:to>
    <xdr:sp macro="" textlink="">
      <xdr:nvSpPr>
        <xdr:cNvPr id="105" name="Прямокутник 5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9786600" y="6951240"/>
          <a:ext cx="983880" cy="6184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Відділення управління командира батареї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17</xdr:col>
      <xdr:colOff>599760</xdr:colOff>
      <xdr:row>34</xdr:row>
      <xdr:rowOff>41040</xdr:rowOff>
    </xdr:from>
    <xdr:to>
      <xdr:col>19</xdr:col>
      <xdr:colOff>200880</xdr:colOff>
      <xdr:row>36</xdr:row>
      <xdr:rowOff>135360</xdr:rowOff>
    </xdr:to>
    <xdr:sp macro="" textlink="">
      <xdr:nvSpPr>
        <xdr:cNvPr id="106" name="Прямокутник 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10751040" y="7022880"/>
          <a:ext cx="824040" cy="4752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штату: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По списку: </a:t>
          </a:r>
          <a:endParaRPr lang="uk-UA" sz="8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8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Некомплект: </a:t>
          </a:r>
          <a:endParaRPr lang="uk-UA" sz="800" b="0" u="none" strike="noStrike">
            <a:effectLst/>
            <a:uFillTx/>
            <a:latin typeface="Calibri"/>
          </a:endParaRPr>
        </a:p>
      </xdr:txBody>
    </xdr:sp>
    <xdr:clientData/>
  </xdr:twoCellAnchor>
  <xdr:twoCellAnchor>
    <xdr:from>
      <xdr:col>15</xdr:col>
      <xdr:colOff>447120</xdr:colOff>
      <xdr:row>31</xdr:row>
      <xdr:rowOff>169920</xdr:rowOff>
    </xdr:from>
    <xdr:to>
      <xdr:col>16</xdr:col>
      <xdr:colOff>244800</xdr:colOff>
      <xdr:row>31</xdr:row>
      <xdr:rowOff>175320</xdr:rowOff>
    </xdr:to>
    <xdr:cxnSp macro="">
      <xdr:nvCxnSpPr>
        <xdr:cNvPr id="107" name="Пряма сполучна лінія 4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>
          <a:off x="9375120" y="6580080"/>
          <a:ext cx="40968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15</xdr:col>
      <xdr:colOff>441000</xdr:colOff>
      <xdr:row>35</xdr:row>
      <xdr:rowOff>79920</xdr:rowOff>
    </xdr:from>
    <xdr:to>
      <xdr:col>16</xdr:col>
      <xdr:colOff>238680</xdr:colOff>
      <xdr:row>35</xdr:row>
      <xdr:rowOff>85320</xdr:rowOff>
    </xdr:to>
    <xdr:cxnSp macro="">
      <xdr:nvCxnSpPr>
        <xdr:cNvPr id="108" name="Пряма сполучна лінія 49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/>
      </xdr:nvCxnSpPr>
      <xdr:spPr>
        <a:xfrm>
          <a:off x="9369000" y="7252200"/>
          <a:ext cx="409680" cy="5760"/>
        </a:xfrm>
        <a:prstGeom prst="straightConnector1">
          <a:avLst/>
        </a:prstGeom>
        <a:ln w="12700">
          <a:solidFill>
            <a:srgbClr val="000000"/>
          </a:solidFill>
          <a:miter/>
        </a:ln>
      </xdr:spPr>
    </xdr:cxnSp>
    <xdr:clientData/>
  </xdr:twoCellAnchor>
  <xdr:twoCellAnchor>
    <xdr:from>
      <xdr:col>0</xdr:col>
      <xdr:colOff>73440</xdr:colOff>
      <xdr:row>47</xdr:row>
      <xdr:rowOff>186480</xdr:rowOff>
    </xdr:from>
    <xdr:to>
      <xdr:col>6</xdr:col>
      <xdr:colOff>261720</xdr:colOff>
      <xdr:row>54</xdr:row>
      <xdr:rowOff>68040</xdr:rowOff>
    </xdr:to>
    <xdr:sp macro="" textlink="">
      <xdr:nvSpPr>
        <xdr:cNvPr id="109" name="Прямокутник 5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73440" y="9644760"/>
          <a:ext cx="3857400" cy="1072080"/>
        </a:xfrm>
        <a:prstGeom prst="rect">
          <a:avLst/>
        </a:prstGeom>
        <a:solidFill>
          <a:srgbClr val="FFFF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uk-UA" sz="12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*Заповнення озброєння та техніки на схемі:</a:t>
          </a:r>
          <a:endParaRPr lang="uk-UA" sz="12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endParaRPr lang="uk-UA" sz="12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12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Озброєння: Тип озброєння - наявність (потреба)</a:t>
          </a:r>
          <a:endParaRPr lang="uk-UA" sz="12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endParaRPr lang="uk-UA" sz="1200" b="0" u="none" strike="noStrike">
            <a:effectLst/>
            <a:uFillTx/>
            <a:latin typeface="Calibri"/>
          </a:endParaRPr>
        </a:p>
        <a:p>
          <a:pPr>
            <a:lnSpc>
              <a:spcPct val="100000"/>
            </a:lnSpc>
          </a:pPr>
          <a:r>
            <a:rPr lang="uk-UA" sz="1200" b="0" u="none" strike="noStrike">
              <a:solidFill>
                <a:schemeClr val="dk1"/>
              </a:solidFill>
              <a:effectLst/>
              <a:uFillTx/>
              <a:latin typeface="Times New Roman"/>
              <a:ea typeface="arial"/>
            </a:rPr>
            <a:t> Техніка: Тип техніки - наявність (потреба)</a:t>
          </a:r>
          <a:endParaRPr lang="uk-UA" sz="1200" b="0" u="none" strike="noStrike">
            <a:effectLst/>
            <a:uFillTx/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:/Documents/Documents/&#1091;&#1073;&#1076;%20&#1110;&#1079;%20&#1087;&#1086;&#1084;&#1080;&#1083;&#1082;&#1072;&#1084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:/&#1064;&#1045;&#1049;&#1050;&#1054;%20&#1054;.&#1042;.%20-%20&#1053;&#1042;&#1054;&#1057;&#1030;&#1057;/&#1054;&#1073;&#1083;&#1110;&#1082;/&#1086;&#1073;&#1083;&#1110;&#1082;%202016-201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БД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К"/>
      <sheetName val="рух_зк"/>
      <sheetName val="рух о"/>
      <sheetName val="штатка"/>
      <sheetName val="зміни 29.12.18"/>
      <sheetName val="СБУ"/>
      <sheetName val="98"/>
      <sheetName val="98 с-ти"/>
      <sheetName val="УБД"/>
      <sheetName val="ООС"/>
      <sheetName val="комплект"/>
      <sheetName val="розпорядження"/>
      <sheetName val="АД"/>
      <sheetName val="випадаючий"/>
      <sheetName val="ф"/>
      <sheetName val="відряд"/>
      <sheetName val="приклад"/>
      <sheetName val="Лист1"/>
      <sheetName val="форма 8(1)"/>
      <sheetName val="форма 8(2)"/>
      <sheetName val="Лист3"/>
      <sheetName val="Лист5"/>
      <sheetName val="Лист6"/>
      <sheetName val="ш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="72" zoomScaleNormal="72" workbookViewId="0">
      <pane ySplit="1" topLeftCell="A2" activePane="bottomLeft" state="frozen"/>
      <selection pane="bottomLeft" activeCell="C16" sqref="C16"/>
    </sheetView>
  </sheetViews>
  <sheetFormatPr defaultColWidth="10.42578125" defaultRowHeight="18" customHeight="1" x14ac:dyDescent="0.2"/>
  <cols>
    <col min="1" max="1" width="9" style="15" customWidth="1"/>
    <col min="2" max="2" width="22.28515625" style="16" customWidth="1"/>
    <col min="3" max="3" width="145.7109375" style="16" customWidth="1"/>
    <col min="4" max="4" width="14.85546875" style="16" customWidth="1"/>
    <col min="5" max="6" width="10.42578125" style="16"/>
    <col min="10" max="16381" width="10.42578125" style="16"/>
    <col min="16382" max="16384" width="11.5703125" style="16" customWidth="1"/>
  </cols>
  <sheetData>
    <row r="1" spans="1:6" s="18" customFormat="1" ht="82.5" customHeight="1" x14ac:dyDescent="0.45">
      <c r="A1" s="17"/>
      <c r="C1" s="14" t="s">
        <v>197</v>
      </c>
      <c r="D1" s="14"/>
      <c r="F1" s="19"/>
    </row>
    <row r="2" spans="1:6" s="18" customFormat="1" ht="18" customHeight="1" x14ac:dyDescent="0.45">
      <c r="A2" s="13" t="s">
        <v>0</v>
      </c>
      <c r="B2" s="13"/>
      <c r="C2" s="13"/>
      <c r="D2" s="13"/>
      <c r="F2" s="19"/>
    </row>
    <row r="3" spans="1:6" s="18" customFormat="1" ht="37.5" x14ac:dyDescent="0.45">
      <c r="A3" s="20" t="s">
        <v>1</v>
      </c>
      <c r="B3" s="21" t="s">
        <v>2</v>
      </c>
      <c r="C3" s="21" t="s">
        <v>3</v>
      </c>
      <c r="D3" s="21" t="s">
        <v>4</v>
      </c>
      <c r="F3" s="19"/>
    </row>
    <row r="4" spans="1:6" ht="18.75" x14ac:dyDescent="0.2">
      <c r="A4" s="22">
        <v>1</v>
      </c>
      <c r="B4" s="23" t="s">
        <v>5</v>
      </c>
      <c r="C4" s="23" t="s">
        <v>6</v>
      </c>
      <c r="D4" s="23" t="s">
        <v>7</v>
      </c>
    </row>
    <row r="5" spans="1:6" ht="18.75" x14ac:dyDescent="0.2">
      <c r="A5" s="22">
        <v>2</v>
      </c>
      <c r="B5" s="23" t="s">
        <v>5</v>
      </c>
      <c r="C5" s="23" t="s">
        <v>8</v>
      </c>
      <c r="D5" s="23" t="s">
        <v>7</v>
      </c>
    </row>
    <row r="6" spans="1:6" ht="18.75" x14ac:dyDescent="0.2">
      <c r="A6" s="24">
        <v>3</v>
      </c>
      <c r="B6" s="23" t="s">
        <v>5</v>
      </c>
      <c r="C6" s="25" t="s">
        <v>9</v>
      </c>
      <c r="D6" s="25" t="s">
        <v>7</v>
      </c>
    </row>
    <row r="7" spans="1:6" ht="18.75" x14ac:dyDescent="0.2">
      <c r="A7" s="24">
        <v>4</v>
      </c>
      <c r="B7" s="23" t="s">
        <v>5</v>
      </c>
      <c r="C7" s="25" t="s">
        <v>10</v>
      </c>
      <c r="D7" s="25" t="s">
        <v>7</v>
      </c>
    </row>
    <row r="8" spans="1:6" ht="18.75" x14ac:dyDescent="0.2">
      <c r="A8" s="24">
        <v>5</v>
      </c>
      <c r="B8" s="23" t="s">
        <v>5</v>
      </c>
      <c r="C8" s="25" t="s">
        <v>11</v>
      </c>
      <c r="D8" s="25" t="s">
        <v>7</v>
      </c>
    </row>
    <row r="9" spans="1:6" ht="18.75" x14ac:dyDescent="0.2">
      <c r="A9" s="24">
        <v>6</v>
      </c>
      <c r="B9" s="23" t="s">
        <v>5</v>
      </c>
      <c r="C9" s="25" t="s">
        <v>12</v>
      </c>
      <c r="D9" s="25" t="s">
        <v>7</v>
      </c>
    </row>
    <row r="10" spans="1:6" ht="18.75" x14ac:dyDescent="0.2">
      <c r="A10" s="24">
        <v>7</v>
      </c>
      <c r="B10" s="23" t="s">
        <v>5</v>
      </c>
      <c r="C10" s="25" t="s">
        <v>13</v>
      </c>
      <c r="D10" s="26" t="s">
        <v>14</v>
      </c>
    </row>
    <row r="11" spans="1:6" ht="18.75" x14ac:dyDescent="0.2">
      <c r="A11" s="24">
        <v>8</v>
      </c>
      <c r="B11" s="25" t="s">
        <v>15</v>
      </c>
      <c r="C11" s="25" t="s">
        <v>16</v>
      </c>
      <c r="D11" s="25" t="s">
        <v>7</v>
      </c>
    </row>
    <row r="12" spans="1:6" ht="18.75" x14ac:dyDescent="0.2">
      <c r="A12" s="24">
        <v>9</v>
      </c>
      <c r="B12" s="25" t="s">
        <v>15</v>
      </c>
      <c r="C12" s="25" t="s">
        <v>17</v>
      </c>
      <c r="D12" s="25" t="s">
        <v>7</v>
      </c>
    </row>
    <row r="13" spans="1:6" ht="18.75" x14ac:dyDescent="0.2">
      <c r="A13" s="24">
        <v>10</v>
      </c>
      <c r="B13" s="25" t="s">
        <v>15</v>
      </c>
      <c r="C13" s="25" t="s">
        <v>18</v>
      </c>
      <c r="D13" s="26" t="s">
        <v>14</v>
      </c>
    </row>
    <row r="14" spans="1:6" ht="18.75" x14ac:dyDescent="0.2">
      <c r="A14" s="24">
        <v>11</v>
      </c>
      <c r="B14" s="25" t="s">
        <v>15</v>
      </c>
      <c r="C14" s="25" t="s">
        <v>19</v>
      </c>
      <c r="D14" s="26" t="s">
        <v>14</v>
      </c>
    </row>
    <row r="15" spans="1:6" ht="18.75" x14ac:dyDescent="0.2">
      <c r="A15" s="24">
        <v>12</v>
      </c>
      <c r="B15" s="25" t="s">
        <v>15</v>
      </c>
      <c r="C15" s="25" t="s">
        <v>20</v>
      </c>
      <c r="D15" s="25" t="s">
        <v>21</v>
      </c>
    </row>
    <row r="16" spans="1:6" ht="18.75" x14ac:dyDescent="0.2">
      <c r="A16" s="24">
        <v>13</v>
      </c>
      <c r="B16" s="25" t="s">
        <v>15</v>
      </c>
      <c r="C16" s="25" t="s">
        <v>22</v>
      </c>
      <c r="D16" s="25" t="s">
        <v>7</v>
      </c>
    </row>
    <row r="17" spans="1:4" ht="18.75" x14ac:dyDescent="0.2">
      <c r="A17" s="24">
        <v>14</v>
      </c>
      <c r="B17" s="25" t="s">
        <v>15</v>
      </c>
      <c r="C17" s="25" t="s">
        <v>23</v>
      </c>
      <c r="D17" s="25" t="s">
        <v>21</v>
      </c>
    </row>
    <row r="18" spans="1:4" ht="18.75" x14ac:dyDescent="0.2">
      <c r="A18" s="24">
        <v>15</v>
      </c>
      <c r="B18" s="25" t="s">
        <v>15</v>
      </c>
      <c r="C18" s="25" t="s">
        <v>24</v>
      </c>
      <c r="D18" s="25" t="s">
        <v>7</v>
      </c>
    </row>
    <row r="22" spans="1:4" ht="18" customHeight="1" x14ac:dyDescent="0.2">
      <c r="A22" s="12" t="s">
        <v>25</v>
      </c>
      <c r="B22" s="12"/>
      <c r="C22" s="12"/>
      <c r="D22" s="12"/>
    </row>
    <row r="23" spans="1:4" ht="18" customHeight="1" x14ac:dyDescent="0.2">
      <c r="A23" s="16" t="s">
        <v>26</v>
      </c>
      <c r="C23" s="11" t="s">
        <v>27</v>
      </c>
      <c r="D23" s="11"/>
    </row>
    <row r="25" spans="1:4" ht="18" customHeight="1" x14ac:dyDescent="0.2">
      <c r="A25" s="10" t="s">
        <v>198</v>
      </c>
      <c r="B25" s="10"/>
      <c r="C25" s="10"/>
      <c r="D25" s="10"/>
    </row>
  </sheetData>
  <mergeCells count="5">
    <mergeCell ref="C1:D1"/>
    <mergeCell ref="A2:D2"/>
    <mergeCell ref="A22:D22"/>
    <mergeCell ref="C23:D23"/>
    <mergeCell ref="A25:D25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0"/>
  <sheetViews>
    <sheetView topLeftCell="A16" zoomScale="72" zoomScaleNormal="72" workbookViewId="0">
      <selection activeCell="A60" sqref="A60:AB60"/>
    </sheetView>
  </sheetViews>
  <sheetFormatPr defaultColWidth="8.7109375" defaultRowHeight="12.75" customHeight="1" x14ac:dyDescent="0.2"/>
  <cols>
    <col min="15" max="15" width="5.140625" customWidth="1"/>
    <col min="24" max="24" width="9.85546875" customWidth="1"/>
    <col min="25" max="25" width="26.85546875" customWidth="1"/>
    <col min="28" max="28" width="13.7109375" customWidth="1"/>
  </cols>
  <sheetData>
    <row r="1" spans="1:28" ht="76.5" customHeight="1" x14ac:dyDescent="0.2">
      <c r="Z1" s="9" t="s">
        <v>199</v>
      </c>
      <c r="AA1" s="9"/>
      <c r="AB1" s="9"/>
    </row>
    <row r="2" spans="1:28" ht="28.5" customHeight="1" x14ac:dyDescent="0.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11" spans="1:28" ht="15.75" x14ac:dyDescent="0.25">
      <c r="Y11" s="7" t="s">
        <v>28</v>
      </c>
      <c r="Z11" s="7"/>
      <c r="AA11" s="7"/>
      <c r="AB11" s="7"/>
    </row>
    <row r="12" spans="1:28" ht="15.75" x14ac:dyDescent="0.2">
      <c r="Y12" s="27" t="s">
        <v>4</v>
      </c>
      <c r="Z12" s="27" t="s">
        <v>29</v>
      </c>
      <c r="AA12" s="27" t="s">
        <v>30</v>
      </c>
      <c r="AB12" s="27" t="s">
        <v>31</v>
      </c>
    </row>
    <row r="13" spans="1:28" ht="12.75" customHeight="1" x14ac:dyDescent="0.25">
      <c r="Y13" s="28" t="s">
        <v>32</v>
      </c>
      <c r="Z13" s="29">
        <v>55</v>
      </c>
      <c r="AA13" s="29">
        <v>40</v>
      </c>
      <c r="AB13" s="29">
        <v>15</v>
      </c>
    </row>
    <row r="14" spans="1:28" ht="12.75" customHeight="1" x14ac:dyDescent="0.25">
      <c r="Y14" s="28" t="s">
        <v>33</v>
      </c>
      <c r="Z14" s="29">
        <v>82</v>
      </c>
      <c r="AA14" s="29">
        <v>48</v>
      </c>
      <c r="AB14" s="29">
        <v>34</v>
      </c>
    </row>
    <row r="15" spans="1:28" ht="12.75" customHeight="1" x14ac:dyDescent="0.25">
      <c r="Y15" s="28" t="s">
        <v>34</v>
      </c>
      <c r="Z15" s="29">
        <v>297</v>
      </c>
      <c r="AA15" s="29">
        <v>267</v>
      </c>
      <c r="AB15" s="29">
        <v>30</v>
      </c>
    </row>
    <row r="16" spans="1:28" ht="12.75" customHeight="1" x14ac:dyDescent="0.25">
      <c r="Y16" s="28" t="s">
        <v>35</v>
      </c>
      <c r="Z16" s="29">
        <f>SUM(Z13:Z15)</f>
        <v>434</v>
      </c>
      <c r="AA16" s="29">
        <f>SUM(AA13:AA15)</f>
        <v>355</v>
      </c>
      <c r="AB16" s="29">
        <f>SUM(AB13:AB15)</f>
        <v>79</v>
      </c>
    </row>
    <row r="19" spans="25:28" ht="14.25" customHeight="1" x14ac:dyDescent="0.25">
      <c r="Y19" s="7" t="s">
        <v>36</v>
      </c>
      <c r="Z19" s="7"/>
      <c r="AA19" s="7"/>
      <c r="AB19" s="7"/>
    </row>
    <row r="20" spans="25:28" ht="12.75" customHeight="1" x14ac:dyDescent="0.2">
      <c r="Y20" s="27" t="s">
        <v>36</v>
      </c>
      <c r="Z20" s="27" t="s">
        <v>29</v>
      </c>
      <c r="AA20" s="27" t="s">
        <v>30</v>
      </c>
      <c r="AB20" s="27" t="s">
        <v>31</v>
      </c>
    </row>
    <row r="21" spans="25:28" ht="14.25" customHeight="1" x14ac:dyDescent="0.25">
      <c r="Y21" s="30" t="s">
        <v>37</v>
      </c>
      <c r="Z21" s="29">
        <v>375</v>
      </c>
      <c r="AA21" s="29">
        <v>325</v>
      </c>
      <c r="AB21" s="29">
        <f t="shared" ref="AB21:AB49" si="0">Z21-AA21</f>
        <v>50</v>
      </c>
    </row>
    <row r="22" spans="25:28" ht="15.75" x14ac:dyDescent="0.25">
      <c r="Y22" s="30" t="s">
        <v>38</v>
      </c>
      <c r="Z22" s="29">
        <v>20</v>
      </c>
      <c r="AA22" s="29">
        <v>10</v>
      </c>
      <c r="AB22" s="29">
        <f t="shared" si="0"/>
        <v>10</v>
      </c>
    </row>
    <row r="23" spans="25:28" ht="15.75" x14ac:dyDescent="0.25">
      <c r="Y23" s="30" t="s">
        <v>39</v>
      </c>
      <c r="Z23" s="29">
        <v>20</v>
      </c>
      <c r="AA23" s="29">
        <v>10</v>
      </c>
      <c r="AB23" s="29">
        <f t="shared" si="0"/>
        <v>10</v>
      </c>
    </row>
    <row r="24" spans="25:28" ht="15.75" x14ac:dyDescent="0.25">
      <c r="Y24" s="30" t="s">
        <v>40</v>
      </c>
      <c r="Z24" s="29">
        <v>4</v>
      </c>
      <c r="AA24" s="29">
        <v>2</v>
      </c>
      <c r="AB24" s="29">
        <f t="shared" si="0"/>
        <v>2</v>
      </c>
    </row>
    <row r="25" spans="25:28" ht="15.75" x14ac:dyDescent="0.25">
      <c r="Y25" s="30" t="s">
        <v>41</v>
      </c>
      <c r="Z25" s="29">
        <v>4</v>
      </c>
      <c r="AA25" s="29">
        <v>2</v>
      </c>
      <c r="AB25" s="29">
        <f t="shared" si="0"/>
        <v>2</v>
      </c>
    </row>
    <row r="26" spans="25:28" ht="15.75" x14ac:dyDescent="0.25">
      <c r="Y26" s="30" t="s">
        <v>42</v>
      </c>
      <c r="Z26" s="29">
        <v>3</v>
      </c>
      <c r="AA26" s="29">
        <v>1</v>
      </c>
      <c r="AB26" s="29">
        <f t="shared" si="0"/>
        <v>2</v>
      </c>
    </row>
    <row r="27" spans="25:28" ht="15.75" x14ac:dyDescent="0.25">
      <c r="Y27" s="30" t="s">
        <v>43</v>
      </c>
      <c r="Z27" s="29">
        <v>5</v>
      </c>
      <c r="AA27" s="29">
        <v>1</v>
      </c>
      <c r="AB27" s="29">
        <f t="shared" si="0"/>
        <v>4</v>
      </c>
    </row>
    <row r="28" spans="25:28" ht="15.75" x14ac:dyDescent="0.25">
      <c r="Y28" s="30" t="s">
        <v>44</v>
      </c>
      <c r="Z28" s="29">
        <v>50</v>
      </c>
      <c r="AA28" s="29">
        <v>19</v>
      </c>
      <c r="AB28" s="29">
        <f t="shared" si="0"/>
        <v>31</v>
      </c>
    </row>
    <row r="29" spans="25:28" ht="15.75" x14ac:dyDescent="0.25">
      <c r="Y29" s="30" t="s">
        <v>45</v>
      </c>
      <c r="Z29" s="29">
        <v>20</v>
      </c>
      <c r="AA29" s="29">
        <v>2</v>
      </c>
      <c r="AB29" s="29">
        <f t="shared" si="0"/>
        <v>18</v>
      </c>
    </row>
    <row r="30" spans="25:28" ht="15.75" x14ac:dyDescent="0.25">
      <c r="Y30" s="30" t="s">
        <v>46</v>
      </c>
      <c r="Z30" s="29">
        <v>10</v>
      </c>
      <c r="AA30" s="29">
        <v>1</v>
      </c>
      <c r="AB30" s="29">
        <f t="shared" si="0"/>
        <v>9</v>
      </c>
    </row>
    <row r="31" spans="25:28" ht="15.75" x14ac:dyDescent="0.25">
      <c r="Y31" s="30" t="s">
        <v>47</v>
      </c>
      <c r="Z31" s="29">
        <v>10</v>
      </c>
      <c r="AA31" s="29">
        <v>1</v>
      </c>
      <c r="AB31" s="29">
        <f t="shared" si="0"/>
        <v>9</v>
      </c>
    </row>
    <row r="32" spans="25:28" ht="15.75" x14ac:dyDescent="0.25">
      <c r="Y32" s="30" t="s">
        <v>48</v>
      </c>
      <c r="Z32" s="29">
        <v>60</v>
      </c>
      <c r="AA32" s="29">
        <v>31</v>
      </c>
      <c r="AB32" s="29">
        <f t="shared" si="0"/>
        <v>29</v>
      </c>
    </row>
    <row r="33" spans="25:28" ht="15.75" x14ac:dyDescent="0.25">
      <c r="Y33" s="30" t="s">
        <v>49</v>
      </c>
      <c r="Z33" s="29">
        <v>40</v>
      </c>
      <c r="AA33" s="29">
        <v>25</v>
      </c>
      <c r="AB33" s="29">
        <f t="shared" si="0"/>
        <v>15</v>
      </c>
    </row>
    <row r="34" spans="25:28" ht="15.75" x14ac:dyDescent="0.25">
      <c r="Y34" s="30" t="s">
        <v>50</v>
      </c>
      <c r="Z34" s="29">
        <v>20</v>
      </c>
      <c r="AA34" s="29">
        <v>2</v>
      </c>
      <c r="AB34" s="29">
        <f t="shared" si="0"/>
        <v>18</v>
      </c>
    </row>
    <row r="35" spans="25:28" ht="15.75" x14ac:dyDescent="0.25">
      <c r="Y35" s="30" t="s">
        <v>51</v>
      </c>
      <c r="Z35" s="29">
        <v>15</v>
      </c>
      <c r="AA35" s="29">
        <v>3</v>
      </c>
      <c r="AB35" s="29">
        <f t="shared" si="0"/>
        <v>12</v>
      </c>
    </row>
    <row r="36" spans="25:28" ht="15.75" x14ac:dyDescent="0.25">
      <c r="Y36" s="30" t="s">
        <v>52</v>
      </c>
      <c r="Z36" s="29">
        <v>21</v>
      </c>
      <c r="AA36" s="29">
        <v>6</v>
      </c>
      <c r="AB36" s="29">
        <f t="shared" si="0"/>
        <v>15</v>
      </c>
    </row>
    <row r="37" spans="25:28" ht="15.75" x14ac:dyDescent="0.25">
      <c r="Y37" s="30" t="s">
        <v>53</v>
      </c>
      <c r="Z37" s="29">
        <v>9</v>
      </c>
      <c r="AA37" s="29">
        <v>3</v>
      </c>
      <c r="AB37" s="29">
        <f t="shared" si="0"/>
        <v>6</v>
      </c>
    </row>
    <row r="38" spans="25:28" ht="15.75" x14ac:dyDescent="0.25">
      <c r="Y38" s="30" t="s">
        <v>54</v>
      </c>
      <c r="Z38" s="29">
        <v>5</v>
      </c>
      <c r="AA38" s="29">
        <v>2</v>
      </c>
      <c r="AB38" s="29">
        <f t="shared" si="0"/>
        <v>3</v>
      </c>
    </row>
    <row r="39" spans="25:28" ht="15.75" x14ac:dyDescent="0.25">
      <c r="Y39" s="30" t="s">
        <v>55</v>
      </c>
      <c r="Z39" s="29">
        <v>2</v>
      </c>
      <c r="AA39" s="29">
        <v>1</v>
      </c>
      <c r="AB39" s="29">
        <f t="shared" si="0"/>
        <v>1</v>
      </c>
    </row>
    <row r="40" spans="25:28" ht="15.75" x14ac:dyDescent="0.25">
      <c r="Y40" s="30" t="s">
        <v>56</v>
      </c>
      <c r="Z40" s="29">
        <v>8</v>
      </c>
      <c r="AA40" s="29">
        <v>3</v>
      </c>
      <c r="AB40" s="29">
        <f t="shared" si="0"/>
        <v>5</v>
      </c>
    </row>
    <row r="41" spans="25:28" ht="15.75" x14ac:dyDescent="0.25">
      <c r="Y41" s="30" t="s">
        <v>57</v>
      </c>
      <c r="Z41" s="29">
        <v>2</v>
      </c>
      <c r="AA41" s="29">
        <v>1</v>
      </c>
      <c r="AB41" s="29">
        <f t="shared" si="0"/>
        <v>1</v>
      </c>
    </row>
    <row r="42" spans="25:28" ht="15.75" x14ac:dyDescent="0.25">
      <c r="Y42" s="30" t="s">
        <v>58</v>
      </c>
      <c r="Z42" s="29">
        <v>3</v>
      </c>
      <c r="AA42" s="29">
        <v>2</v>
      </c>
      <c r="AB42" s="29">
        <f t="shared" si="0"/>
        <v>1</v>
      </c>
    </row>
    <row r="43" spans="25:28" ht="15.75" x14ac:dyDescent="0.25">
      <c r="Y43" s="30" t="s">
        <v>59</v>
      </c>
      <c r="Z43" s="29">
        <v>2</v>
      </c>
      <c r="AA43" s="29">
        <v>0</v>
      </c>
      <c r="AB43" s="29">
        <f t="shared" si="0"/>
        <v>2</v>
      </c>
    </row>
    <row r="44" spans="25:28" ht="15.75" x14ac:dyDescent="0.25">
      <c r="Y44" s="30" t="s">
        <v>60</v>
      </c>
      <c r="Z44" s="29">
        <v>4</v>
      </c>
      <c r="AA44" s="29">
        <v>1</v>
      </c>
      <c r="AB44" s="29">
        <f t="shared" si="0"/>
        <v>3</v>
      </c>
    </row>
    <row r="45" spans="25:28" ht="15.75" x14ac:dyDescent="0.25">
      <c r="Y45" s="30" t="s">
        <v>61</v>
      </c>
      <c r="Z45" s="29">
        <v>1</v>
      </c>
      <c r="AA45" s="29">
        <v>1</v>
      </c>
      <c r="AB45" s="29">
        <f t="shared" si="0"/>
        <v>0</v>
      </c>
    </row>
    <row r="46" spans="25:28" ht="15.75" x14ac:dyDescent="0.25">
      <c r="Y46" s="30" t="s">
        <v>62</v>
      </c>
      <c r="Z46" s="29">
        <v>2</v>
      </c>
      <c r="AA46" s="29">
        <v>1</v>
      </c>
      <c r="AB46" s="29">
        <f t="shared" si="0"/>
        <v>1</v>
      </c>
    </row>
    <row r="47" spans="25:28" ht="15.75" x14ac:dyDescent="0.25">
      <c r="Y47" s="30" t="s">
        <v>63</v>
      </c>
      <c r="Z47" s="29">
        <v>1</v>
      </c>
      <c r="AA47" s="29">
        <v>1</v>
      </c>
      <c r="AB47" s="29">
        <f t="shared" si="0"/>
        <v>0</v>
      </c>
    </row>
    <row r="48" spans="25:28" ht="15.75" x14ac:dyDescent="0.25">
      <c r="Y48" s="30" t="s">
        <v>64</v>
      </c>
      <c r="Z48" s="29">
        <v>1</v>
      </c>
      <c r="AA48" s="29">
        <v>1</v>
      </c>
      <c r="AB48" s="29">
        <f t="shared" si="0"/>
        <v>0</v>
      </c>
    </row>
    <row r="49" spans="1:28" ht="15.75" x14ac:dyDescent="0.25">
      <c r="Y49" s="30" t="s">
        <v>65</v>
      </c>
      <c r="Z49" s="29">
        <v>3</v>
      </c>
      <c r="AA49" s="29">
        <v>1</v>
      </c>
      <c r="AB49" s="29">
        <f t="shared" si="0"/>
        <v>2</v>
      </c>
    </row>
    <row r="52" spans="1:28" ht="12.75" customHeight="1" x14ac:dyDescent="0.2">
      <c r="R52" s="31"/>
      <c r="S52" s="31"/>
      <c r="T52" s="31"/>
      <c r="U52" s="31"/>
    </row>
    <row r="53" spans="1:28" ht="12.75" customHeight="1" x14ac:dyDescent="0.2">
      <c r="R53" s="31"/>
      <c r="S53" s="31"/>
      <c r="T53" s="31"/>
      <c r="U53" s="31"/>
    </row>
    <row r="54" spans="1:28" ht="12.75" customHeight="1" x14ac:dyDescent="0.2">
      <c r="R54" s="31"/>
      <c r="S54" s="31"/>
      <c r="T54" s="31"/>
      <c r="U54" s="31"/>
    </row>
    <row r="57" spans="1:28" ht="18.75" x14ac:dyDescent="0.3">
      <c r="A57" s="32" t="s">
        <v>66</v>
      </c>
      <c r="B57" s="32"/>
      <c r="C57" s="32"/>
      <c r="D57" s="32"/>
      <c r="E57" s="32"/>
      <c r="F57" s="32"/>
    </row>
    <row r="58" spans="1:28" ht="18.75" x14ac:dyDescent="0.3">
      <c r="A58" s="32" t="s">
        <v>26</v>
      </c>
      <c r="B58" s="32"/>
      <c r="C58" s="32"/>
      <c r="D58" s="32"/>
      <c r="E58" s="32"/>
      <c r="H58" s="32" t="s">
        <v>67</v>
      </c>
    </row>
    <row r="60" spans="1:28" ht="18.75" x14ac:dyDescent="0.3">
      <c r="A60" s="6" t="s">
        <v>198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</sheetData>
  <mergeCells count="5">
    <mergeCell ref="Z1:AB1"/>
    <mergeCell ref="A2:AB2"/>
    <mergeCell ref="Y11:AB11"/>
    <mergeCell ref="Y19:AB19"/>
    <mergeCell ref="A60:AB6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&amp;C&amp;"Calibri,Звичайний"&amp;12&amp;Kffffff&amp;A</oddHeader>
    <oddFooter>&amp;C&amp;"Calibri,Звичайний"&amp;12&amp;KffffffСторінка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7"/>
  <sheetViews>
    <sheetView zoomScale="72" zoomScaleNormal="72" workbookViewId="0">
      <pane xSplit="1" topLeftCell="B1" activePane="topRight" state="frozen"/>
      <selection activeCell="A4" sqref="A4"/>
      <selection pane="topRight" activeCell="A33" sqref="A33"/>
    </sheetView>
  </sheetViews>
  <sheetFormatPr defaultColWidth="10.42578125" defaultRowHeight="18" customHeight="1" x14ac:dyDescent="0.3"/>
  <cols>
    <col min="1" max="1" width="58.42578125" style="33" customWidth="1"/>
    <col min="2" max="5" width="16.28515625" style="33" customWidth="1"/>
    <col min="6" max="16384" width="10.42578125" style="33"/>
  </cols>
  <sheetData>
    <row r="1" spans="1:5" ht="81" customHeight="1" x14ac:dyDescent="0.3">
      <c r="A1" s="34"/>
      <c r="B1" s="34"/>
      <c r="C1" s="34"/>
      <c r="D1" s="9" t="s">
        <v>200</v>
      </c>
      <c r="E1" s="9"/>
    </row>
    <row r="2" spans="1:5" ht="28.5" customHeight="1" x14ac:dyDescent="0.3">
      <c r="A2" s="5" t="s">
        <v>68</v>
      </c>
      <c r="B2" s="5"/>
      <c r="C2" s="5"/>
      <c r="D2" s="5"/>
      <c r="E2" s="5"/>
    </row>
    <row r="3" spans="1:5" ht="18.75" x14ac:dyDescent="0.3">
      <c r="A3" s="4" t="s">
        <v>2</v>
      </c>
      <c r="B3" s="4" t="s">
        <v>69</v>
      </c>
      <c r="C3" s="4"/>
      <c r="D3" s="4"/>
      <c r="E3" s="4"/>
    </row>
    <row r="4" spans="1:5" ht="18.75" x14ac:dyDescent="0.3">
      <c r="A4" s="4"/>
      <c r="B4" s="35" t="s">
        <v>32</v>
      </c>
      <c r="C4" s="35" t="s">
        <v>33</v>
      </c>
      <c r="D4" s="35" t="s">
        <v>34</v>
      </c>
      <c r="E4" s="35" t="s">
        <v>35</v>
      </c>
    </row>
    <row r="5" spans="1:5" ht="18.75" x14ac:dyDescent="0.3">
      <c r="A5" s="36" t="s">
        <v>70</v>
      </c>
      <c r="B5" s="37"/>
      <c r="C5" s="37"/>
      <c r="D5" s="37">
        <v>0</v>
      </c>
      <c r="E5" s="38">
        <f>SUM(B5:D5)</f>
        <v>0</v>
      </c>
    </row>
    <row r="6" spans="1:5" ht="18.75" x14ac:dyDescent="0.3">
      <c r="A6" s="36" t="s">
        <v>71</v>
      </c>
      <c r="B6" s="37">
        <f>SUM(B7:B19)</f>
        <v>0</v>
      </c>
      <c r="C6" s="37">
        <f>SUM(C7:C19)</f>
        <v>0</v>
      </c>
      <c r="D6" s="37">
        <f>SUM(D7:D19)</f>
        <v>0</v>
      </c>
      <c r="E6" s="37">
        <f>SUM(B6:D6)</f>
        <v>0</v>
      </c>
    </row>
    <row r="7" spans="1:5" ht="18.75" x14ac:dyDescent="0.3">
      <c r="A7" s="39" t="s">
        <v>5</v>
      </c>
      <c r="B7" s="40"/>
      <c r="C7" s="40"/>
      <c r="D7" s="40"/>
      <c r="E7" s="41"/>
    </row>
    <row r="8" spans="1:5" ht="18.75" x14ac:dyDescent="0.3">
      <c r="A8" s="39" t="s">
        <v>15</v>
      </c>
      <c r="B8" s="40"/>
      <c r="C8" s="40"/>
      <c r="D8" s="40"/>
      <c r="E8" s="41"/>
    </row>
    <row r="9" spans="1:5" ht="18.75" x14ac:dyDescent="0.3">
      <c r="A9" s="42" t="s">
        <v>72</v>
      </c>
      <c r="B9" s="43"/>
      <c r="C9" s="43"/>
      <c r="D9" s="43"/>
      <c r="E9" s="44"/>
    </row>
    <row r="10" spans="1:5" ht="18.75" x14ac:dyDescent="0.3">
      <c r="A10" s="42" t="s">
        <v>73</v>
      </c>
      <c r="B10" s="43"/>
      <c r="C10" s="43"/>
      <c r="D10" s="43"/>
      <c r="E10" s="44"/>
    </row>
    <row r="11" spans="1:5" ht="18.75" x14ac:dyDescent="0.3">
      <c r="A11" s="42" t="s">
        <v>74</v>
      </c>
      <c r="B11" s="43"/>
      <c r="C11" s="43"/>
      <c r="D11" s="43"/>
      <c r="E11" s="44"/>
    </row>
    <row r="12" spans="1:5" ht="18.75" x14ac:dyDescent="0.3">
      <c r="A12" s="42" t="s">
        <v>75</v>
      </c>
      <c r="B12" s="43"/>
      <c r="C12" s="43"/>
      <c r="D12" s="43"/>
      <c r="E12" s="44"/>
    </row>
    <row r="13" spans="1:5" ht="18.75" x14ac:dyDescent="0.3">
      <c r="A13" s="42" t="s">
        <v>76</v>
      </c>
      <c r="B13" s="43"/>
      <c r="C13" s="43"/>
      <c r="D13" s="43"/>
      <c r="E13" s="44"/>
    </row>
    <row r="14" spans="1:5" ht="18.75" x14ac:dyDescent="0.3">
      <c r="A14" s="42" t="s">
        <v>77</v>
      </c>
      <c r="B14" s="43"/>
      <c r="C14" s="43"/>
      <c r="D14" s="43"/>
      <c r="E14" s="44"/>
    </row>
    <row r="15" spans="1:5" ht="18.75" x14ac:dyDescent="0.3">
      <c r="A15" s="42" t="s">
        <v>78</v>
      </c>
      <c r="B15" s="43"/>
      <c r="C15" s="43"/>
      <c r="D15" s="43"/>
      <c r="E15" s="44"/>
    </row>
    <row r="16" spans="1:5" ht="18.75" x14ac:dyDescent="0.3">
      <c r="A16" s="42" t="s">
        <v>79</v>
      </c>
      <c r="B16" s="43"/>
      <c r="C16" s="43"/>
      <c r="D16" s="43"/>
      <c r="E16" s="44"/>
    </row>
    <row r="17" spans="1:5" s="45" customFormat="1" ht="18.75" x14ac:dyDescent="0.3">
      <c r="A17" s="42" t="s">
        <v>80</v>
      </c>
      <c r="B17" s="43"/>
      <c r="C17" s="43"/>
      <c r="D17" s="43"/>
      <c r="E17" s="44"/>
    </row>
    <row r="18" spans="1:5" ht="18.75" x14ac:dyDescent="0.3">
      <c r="A18" s="42" t="s">
        <v>81</v>
      </c>
      <c r="B18" s="43"/>
      <c r="C18" s="43"/>
      <c r="D18" s="43"/>
      <c r="E18" s="44"/>
    </row>
    <row r="19" spans="1:5" ht="18.75" x14ac:dyDescent="0.3">
      <c r="A19" s="42" t="s">
        <v>82</v>
      </c>
      <c r="B19" s="43"/>
      <c r="C19" s="43"/>
      <c r="D19" s="43"/>
      <c r="E19" s="44"/>
    </row>
    <row r="20" spans="1:5" ht="18.75" x14ac:dyDescent="0.3">
      <c r="A20" s="46" t="s">
        <v>83</v>
      </c>
      <c r="B20" s="47"/>
      <c r="C20" s="47"/>
      <c r="D20" s="47"/>
      <c r="E20" s="48"/>
    </row>
    <row r="21" spans="1:5" ht="18.75" x14ac:dyDescent="0.3">
      <c r="A21" s="46" t="s">
        <v>84</v>
      </c>
      <c r="B21" s="47"/>
      <c r="C21" s="47"/>
      <c r="D21" s="47"/>
      <c r="E21" s="48"/>
    </row>
    <row r="22" spans="1:5" ht="18.75" x14ac:dyDescent="0.3">
      <c r="A22" s="46" t="s">
        <v>85</v>
      </c>
      <c r="B22" s="47"/>
      <c r="C22" s="47"/>
      <c r="D22" s="47"/>
      <c r="E22" s="48"/>
    </row>
    <row r="23" spans="1:5" ht="18.75" x14ac:dyDescent="0.3">
      <c r="A23" s="46" t="s">
        <v>86</v>
      </c>
      <c r="B23" s="47"/>
      <c r="C23" s="47"/>
      <c r="D23" s="47"/>
      <c r="E23" s="48"/>
    </row>
    <row r="24" spans="1:5" ht="18.75" x14ac:dyDescent="0.3">
      <c r="A24" s="46" t="s">
        <v>87</v>
      </c>
      <c r="B24" s="47"/>
      <c r="C24" s="47"/>
      <c r="D24" s="47"/>
      <c r="E24" s="48"/>
    </row>
    <row r="25" spans="1:5" s="45" customFormat="1" ht="18.75" x14ac:dyDescent="0.3">
      <c r="A25" s="49" t="s">
        <v>35</v>
      </c>
      <c r="B25" s="50">
        <f>SUM(B5:B6,B20:B24)</f>
        <v>0</v>
      </c>
      <c r="C25" s="50">
        <f>SUM(C5:C6,C20:C24)</f>
        <v>0</v>
      </c>
      <c r="D25" s="50">
        <f>SUM(D5:D6,D20:D24)</f>
        <v>0</v>
      </c>
      <c r="E25" s="50">
        <f>SUM(E5:E6,E20:E24)</f>
        <v>0</v>
      </c>
    </row>
    <row r="29" spans="1:5" ht="18" customHeight="1" x14ac:dyDescent="0.3">
      <c r="A29" s="3" t="s">
        <v>25</v>
      </c>
      <c r="B29" s="3"/>
    </row>
    <row r="30" spans="1:5" ht="18" customHeight="1" x14ac:dyDescent="0.3">
      <c r="A30" s="51" t="s">
        <v>26</v>
      </c>
      <c r="D30" s="2" t="s">
        <v>88</v>
      </c>
      <c r="E30" s="2"/>
    </row>
    <row r="32" spans="1:5" ht="18" customHeight="1" x14ac:dyDescent="0.3">
      <c r="A32" s="1" t="s">
        <v>198</v>
      </c>
      <c r="B32" s="1"/>
      <c r="C32" s="1"/>
      <c r="D32" s="1"/>
      <c r="E32" s="1"/>
    </row>
    <row r="33" spans="1:4" ht="30.75" x14ac:dyDescent="0.45">
      <c r="A33" s="19"/>
      <c r="B33" s="19"/>
      <c r="C33" s="19"/>
      <c r="D33" s="19"/>
    </row>
    <row r="34" spans="1:4" ht="30.75" x14ac:dyDescent="0.45">
      <c r="A34" s="19"/>
      <c r="B34" s="19"/>
      <c r="C34" s="19"/>
      <c r="D34" s="19"/>
    </row>
    <row r="35" spans="1:4" ht="30.75" x14ac:dyDescent="0.45">
      <c r="A35" s="19"/>
      <c r="B35" s="19"/>
      <c r="C35" s="19"/>
      <c r="D35" s="19"/>
    </row>
    <row r="36" spans="1:4" ht="30.75" x14ac:dyDescent="0.45">
      <c r="A36" s="19"/>
      <c r="B36" s="19"/>
      <c r="C36" s="19"/>
      <c r="D36" s="19"/>
    </row>
    <row r="37" spans="1:4" ht="30.75" x14ac:dyDescent="0.45">
      <c r="A37" s="19"/>
      <c r="B37" s="19"/>
      <c r="C37" s="19"/>
      <c r="D37" s="19"/>
    </row>
  </sheetData>
  <mergeCells count="7">
    <mergeCell ref="D30:E30"/>
    <mergeCell ref="A32:E32"/>
    <mergeCell ref="D1:E1"/>
    <mergeCell ref="A2:E2"/>
    <mergeCell ref="A3:A4"/>
    <mergeCell ref="B3:E3"/>
    <mergeCell ref="A29:B29"/>
  </mergeCells>
  <pageMargins left="0.39374999999999999" right="0.39374999999999999" top="0.78749999999999998" bottom="0.39374999999999999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1048576"/>
  <sheetViews>
    <sheetView zoomScale="72" zoomScaleNormal="7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27" sqref="S27"/>
    </sheetView>
  </sheetViews>
  <sheetFormatPr defaultColWidth="16.5703125" defaultRowHeight="15.75" customHeight="1" x14ac:dyDescent="0.3"/>
  <cols>
    <col min="1" max="1" width="45.7109375" style="52" customWidth="1"/>
    <col min="2" max="13" width="5.140625" style="52" customWidth="1"/>
    <col min="14" max="14" width="12.28515625" style="52" customWidth="1"/>
    <col min="15" max="17" width="5.140625" style="52" customWidth="1"/>
    <col min="18" max="22" width="4.42578125" style="52" customWidth="1"/>
    <col min="23" max="25" width="8.28515625" style="52" customWidth="1"/>
    <col min="26" max="27" width="6.7109375" style="52" customWidth="1"/>
    <col min="28" max="30" width="4.42578125" style="52" customWidth="1"/>
    <col min="31" max="31" width="4.85546875" style="52" customWidth="1"/>
    <col min="32" max="32" width="4.140625" style="52" customWidth="1"/>
    <col min="33" max="34" width="6.28515625" style="52" customWidth="1"/>
    <col min="35" max="41" width="4.85546875" style="52" customWidth="1"/>
    <col min="42" max="49" width="5.28515625" style="52" customWidth="1"/>
    <col min="50" max="16384" width="16.5703125" style="52"/>
  </cols>
  <sheetData>
    <row r="1" spans="1:49" s="34" customFormat="1" ht="95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R1" s="9" t="s">
        <v>201</v>
      </c>
      <c r="AS1" s="9"/>
      <c r="AT1" s="9"/>
      <c r="AU1" s="9"/>
      <c r="AV1" s="9"/>
      <c r="AW1" s="9"/>
    </row>
    <row r="2" spans="1:49" s="34" customFormat="1" ht="20.25" customHeight="1" x14ac:dyDescent="0.2">
      <c r="A2" s="89" t="s">
        <v>89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</row>
    <row r="3" spans="1:49" s="34" customFormat="1" ht="22.5" customHeight="1" x14ac:dyDescent="0.2">
      <c r="A3" s="90" t="s">
        <v>2</v>
      </c>
      <c r="B3" s="90" t="s">
        <v>90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 t="s">
        <v>91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1" t="s">
        <v>92</v>
      </c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</row>
    <row r="4" spans="1:49" s="34" customFormat="1" ht="18" customHeight="1" x14ac:dyDescent="0.2">
      <c r="A4" s="90"/>
      <c r="B4" s="90" t="s">
        <v>93</v>
      </c>
      <c r="C4" s="90"/>
      <c r="D4" s="90"/>
      <c r="E4" s="90"/>
      <c r="F4" s="90"/>
      <c r="G4" s="90"/>
      <c r="H4" s="92" t="s">
        <v>94</v>
      </c>
      <c r="I4" s="92" t="s">
        <v>95</v>
      </c>
      <c r="J4" s="90" t="s">
        <v>96</v>
      </c>
      <c r="K4" s="90"/>
      <c r="L4" s="90"/>
      <c r="M4" s="90"/>
      <c r="N4" s="53" t="s">
        <v>97</v>
      </c>
      <c r="O4" s="90" t="s">
        <v>98</v>
      </c>
      <c r="P4" s="90"/>
      <c r="Q4" s="90"/>
      <c r="R4" s="90" t="s">
        <v>99</v>
      </c>
      <c r="S4" s="90"/>
      <c r="T4" s="90"/>
      <c r="U4" s="90"/>
      <c r="V4" s="90"/>
      <c r="W4" s="90" t="s">
        <v>100</v>
      </c>
      <c r="X4" s="90"/>
      <c r="Y4" s="90"/>
      <c r="Z4" s="93" t="s">
        <v>101</v>
      </c>
      <c r="AA4" s="93"/>
      <c r="AB4" s="90" t="s">
        <v>102</v>
      </c>
      <c r="AC4" s="90"/>
      <c r="AD4" s="90"/>
      <c r="AE4" s="90" t="s">
        <v>103</v>
      </c>
      <c r="AF4" s="90"/>
      <c r="AG4" s="90"/>
      <c r="AH4" s="90"/>
      <c r="AI4" s="91" t="s">
        <v>104</v>
      </c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</row>
    <row r="5" spans="1:49" s="57" customFormat="1" ht="121.5" x14ac:dyDescent="0.2">
      <c r="A5" s="90"/>
      <c r="B5" s="54" t="s">
        <v>105</v>
      </c>
      <c r="C5" s="54" t="s">
        <v>106</v>
      </c>
      <c r="D5" s="54" t="s">
        <v>107</v>
      </c>
      <c r="E5" s="54" t="s">
        <v>108</v>
      </c>
      <c r="F5" s="54" t="s">
        <v>109</v>
      </c>
      <c r="G5" s="54" t="s">
        <v>110</v>
      </c>
      <c r="H5" s="92"/>
      <c r="I5" s="92"/>
      <c r="J5" s="54" t="s">
        <v>111</v>
      </c>
      <c r="K5" s="54" t="s">
        <v>112</v>
      </c>
      <c r="L5" s="54" t="s">
        <v>113</v>
      </c>
      <c r="M5" s="54" t="s">
        <v>114</v>
      </c>
      <c r="N5" s="54" t="s">
        <v>115</v>
      </c>
      <c r="O5" s="54" t="s">
        <v>116</v>
      </c>
      <c r="P5" s="54" t="s">
        <v>117</v>
      </c>
      <c r="Q5" s="54" t="s">
        <v>118</v>
      </c>
      <c r="R5" s="54" t="s">
        <v>119</v>
      </c>
      <c r="S5" s="54" t="s">
        <v>120</v>
      </c>
      <c r="T5" s="54" t="s">
        <v>39</v>
      </c>
      <c r="U5" s="54" t="s">
        <v>38</v>
      </c>
      <c r="V5" s="54" t="s">
        <v>121</v>
      </c>
      <c r="W5" s="54" t="s">
        <v>122</v>
      </c>
      <c r="X5" s="54" t="s">
        <v>123</v>
      </c>
      <c r="Y5" s="54" t="s">
        <v>124</v>
      </c>
      <c r="Z5" s="54" t="s">
        <v>125</v>
      </c>
      <c r="AA5" s="54" t="s">
        <v>126</v>
      </c>
      <c r="AB5" s="54" t="s">
        <v>127</v>
      </c>
      <c r="AC5" s="54" t="s">
        <v>128</v>
      </c>
      <c r="AD5" s="55" t="s">
        <v>129</v>
      </c>
      <c r="AE5" s="55" t="s">
        <v>130</v>
      </c>
      <c r="AF5" s="55" t="s">
        <v>131</v>
      </c>
      <c r="AG5" s="56" t="s">
        <v>132</v>
      </c>
      <c r="AH5" s="56" t="s">
        <v>133</v>
      </c>
      <c r="AI5" s="55" t="s">
        <v>134</v>
      </c>
      <c r="AJ5" s="55" t="s">
        <v>135</v>
      </c>
      <c r="AK5" s="55" t="s">
        <v>136</v>
      </c>
      <c r="AL5" s="55" t="s">
        <v>137</v>
      </c>
      <c r="AM5" s="55" t="s">
        <v>138</v>
      </c>
      <c r="AN5" s="55" t="s">
        <v>139</v>
      </c>
      <c r="AO5" s="55" t="s">
        <v>140</v>
      </c>
      <c r="AP5" s="55" t="s">
        <v>141</v>
      </c>
      <c r="AQ5" s="55" t="s">
        <v>142</v>
      </c>
      <c r="AR5" s="55" t="s">
        <v>143</v>
      </c>
      <c r="AS5" s="55" t="s">
        <v>144</v>
      </c>
      <c r="AT5" s="55" t="s">
        <v>145</v>
      </c>
      <c r="AU5" s="55" t="s">
        <v>146</v>
      </c>
      <c r="AV5" s="55" t="s">
        <v>147</v>
      </c>
      <c r="AW5" s="55" t="s">
        <v>148</v>
      </c>
    </row>
    <row r="6" spans="1:49" ht="15.75" customHeight="1" x14ac:dyDescent="0.3">
      <c r="A6" s="46" t="s">
        <v>70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49" ht="15.75" customHeight="1" x14ac:dyDescent="0.3">
      <c r="A7" s="46" t="s">
        <v>71</v>
      </c>
      <c r="B7" s="47">
        <f t="shared" ref="B7:AW7" si="0">SUM(B8:B20)</f>
        <v>0</v>
      </c>
      <c r="C7" s="47">
        <f t="shared" si="0"/>
        <v>0</v>
      </c>
      <c r="D7" s="47">
        <f t="shared" si="0"/>
        <v>0</v>
      </c>
      <c r="E7" s="47">
        <f t="shared" si="0"/>
        <v>0</v>
      </c>
      <c r="F7" s="47">
        <f t="shared" si="0"/>
        <v>0</v>
      </c>
      <c r="G7" s="47">
        <f t="shared" si="0"/>
        <v>0</v>
      </c>
      <c r="H7" s="47">
        <f t="shared" si="0"/>
        <v>0</v>
      </c>
      <c r="I7" s="47">
        <f t="shared" si="0"/>
        <v>0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7">
        <f t="shared" si="0"/>
        <v>0</v>
      </c>
      <c r="N7" s="47">
        <f t="shared" si="0"/>
        <v>0</v>
      </c>
      <c r="O7" s="47">
        <f t="shared" si="0"/>
        <v>0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0"/>
        <v>0</v>
      </c>
      <c r="W7" s="47">
        <f t="shared" si="0"/>
        <v>0</v>
      </c>
      <c r="X7" s="47">
        <f t="shared" si="0"/>
        <v>0</v>
      </c>
      <c r="Y7" s="47">
        <f t="shared" si="0"/>
        <v>0</v>
      </c>
      <c r="Z7" s="47">
        <f t="shared" si="0"/>
        <v>0</v>
      </c>
      <c r="AA7" s="47">
        <f t="shared" si="0"/>
        <v>0</v>
      </c>
      <c r="AB7" s="47">
        <f t="shared" si="0"/>
        <v>0</v>
      </c>
      <c r="AC7" s="47">
        <f t="shared" si="0"/>
        <v>0</v>
      </c>
      <c r="AD7" s="47">
        <f t="shared" si="0"/>
        <v>0</v>
      </c>
      <c r="AE7" s="47">
        <f t="shared" si="0"/>
        <v>0</v>
      </c>
      <c r="AF7" s="47">
        <f t="shared" si="0"/>
        <v>0</v>
      </c>
      <c r="AG7" s="47">
        <f t="shared" si="0"/>
        <v>0</v>
      </c>
      <c r="AH7" s="47">
        <f t="shared" si="0"/>
        <v>0</v>
      </c>
      <c r="AI7" s="47">
        <f t="shared" si="0"/>
        <v>0</v>
      </c>
      <c r="AJ7" s="47">
        <f t="shared" si="0"/>
        <v>0</v>
      </c>
      <c r="AK7" s="47">
        <f t="shared" si="0"/>
        <v>0</v>
      </c>
      <c r="AL7" s="47">
        <f t="shared" si="0"/>
        <v>0</v>
      </c>
      <c r="AM7" s="47">
        <f t="shared" si="0"/>
        <v>0</v>
      </c>
      <c r="AN7" s="47">
        <f t="shared" si="0"/>
        <v>0</v>
      </c>
      <c r="AO7" s="47">
        <f t="shared" si="0"/>
        <v>0</v>
      </c>
      <c r="AP7" s="47">
        <f t="shared" si="0"/>
        <v>0</v>
      </c>
      <c r="AQ7" s="47">
        <f t="shared" si="0"/>
        <v>0</v>
      </c>
      <c r="AR7" s="47">
        <f t="shared" si="0"/>
        <v>0</v>
      </c>
      <c r="AS7" s="47">
        <f t="shared" si="0"/>
        <v>0</v>
      </c>
      <c r="AT7" s="47">
        <f t="shared" si="0"/>
        <v>0</v>
      </c>
      <c r="AU7" s="47">
        <f t="shared" si="0"/>
        <v>0</v>
      </c>
      <c r="AV7" s="47">
        <f t="shared" si="0"/>
        <v>0</v>
      </c>
      <c r="AW7" s="47">
        <f t="shared" si="0"/>
        <v>0</v>
      </c>
    </row>
    <row r="8" spans="1:49" ht="15.75" customHeight="1" x14ac:dyDescent="0.3">
      <c r="A8" s="58" t="s">
        <v>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</row>
    <row r="9" spans="1:49" ht="15.75" customHeight="1" x14ac:dyDescent="0.3">
      <c r="A9" s="61" t="s">
        <v>15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</row>
    <row r="10" spans="1:49" ht="15.75" customHeight="1" x14ac:dyDescent="0.3">
      <c r="A10" s="61" t="s">
        <v>72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</row>
    <row r="11" spans="1:49" ht="15.75" customHeight="1" x14ac:dyDescent="0.3">
      <c r="A11" s="61" t="s">
        <v>73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</row>
    <row r="12" spans="1:49" ht="15.75" customHeight="1" x14ac:dyDescent="0.3">
      <c r="A12" s="61" t="s">
        <v>74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</row>
    <row r="13" spans="1:49" ht="15.75" customHeight="1" x14ac:dyDescent="0.3">
      <c r="A13" s="61" t="s">
        <v>75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</row>
    <row r="14" spans="1:49" ht="15.75" customHeight="1" x14ac:dyDescent="0.3">
      <c r="A14" s="61" t="s">
        <v>76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</row>
    <row r="15" spans="1:49" ht="15.75" customHeight="1" x14ac:dyDescent="0.3">
      <c r="A15" s="61" t="s">
        <v>77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</row>
    <row r="16" spans="1:49" ht="15.75" customHeight="1" x14ac:dyDescent="0.3">
      <c r="A16" s="61" t="s">
        <v>78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</row>
    <row r="17" spans="1:49" ht="15.75" customHeight="1" x14ac:dyDescent="0.3">
      <c r="A17" s="61" t="s">
        <v>79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</row>
    <row r="18" spans="1:49" ht="15.75" customHeight="1" x14ac:dyDescent="0.3">
      <c r="A18" s="61" t="s">
        <v>80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</row>
    <row r="19" spans="1:49" ht="15.75" customHeight="1" x14ac:dyDescent="0.3">
      <c r="A19" s="61" t="s">
        <v>81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</row>
    <row r="20" spans="1:49" ht="15.75" customHeight="1" x14ac:dyDescent="0.3">
      <c r="A20" s="64" t="s">
        <v>82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</row>
    <row r="21" spans="1:49" ht="15.75" customHeight="1" x14ac:dyDescent="0.3">
      <c r="A21" s="46" t="s">
        <v>83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</row>
    <row r="22" spans="1:49" ht="15.75" customHeight="1" x14ac:dyDescent="0.3">
      <c r="A22" s="46" t="s">
        <v>84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3" spans="1:49" ht="15.75" customHeight="1" x14ac:dyDescent="0.3">
      <c r="A23" s="46" t="s">
        <v>85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</row>
    <row r="24" spans="1:49" ht="15.75" customHeight="1" x14ac:dyDescent="0.3">
      <c r="A24" s="46" t="s">
        <v>86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</row>
    <row r="25" spans="1:49" ht="15.75" customHeight="1" x14ac:dyDescent="0.3">
      <c r="A25" s="46" t="s">
        <v>87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</row>
    <row r="26" spans="1:49" s="67" customFormat="1" ht="15.75" customHeight="1" x14ac:dyDescent="0.3">
      <c r="A26" s="49" t="s">
        <v>35</v>
      </c>
      <c r="B26" s="50">
        <f t="shared" ref="B26:AW26" si="1">SUM(B6:B7,B21:B25)</f>
        <v>0</v>
      </c>
      <c r="C26" s="50">
        <f t="shared" si="1"/>
        <v>0</v>
      </c>
      <c r="D26" s="50">
        <f t="shared" si="1"/>
        <v>0</v>
      </c>
      <c r="E26" s="50">
        <f t="shared" si="1"/>
        <v>0</v>
      </c>
      <c r="F26" s="50">
        <f t="shared" si="1"/>
        <v>0</v>
      </c>
      <c r="G26" s="50">
        <f t="shared" si="1"/>
        <v>0</v>
      </c>
      <c r="H26" s="50">
        <f t="shared" si="1"/>
        <v>0</v>
      </c>
      <c r="I26" s="50">
        <f t="shared" si="1"/>
        <v>0</v>
      </c>
      <c r="J26" s="50">
        <f t="shared" si="1"/>
        <v>0</v>
      </c>
      <c r="K26" s="50">
        <f t="shared" si="1"/>
        <v>0</v>
      </c>
      <c r="L26" s="50">
        <f t="shared" si="1"/>
        <v>0</v>
      </c>
      <c r="M26" s="50">
        <f t="shared" si="1"/>
        <v>0</v>
      </c>
      <c r="N26" s="50">
        <f t="shared" si="1"/>
        <v>0</v>
      </c>
      <c r="O26" s="50">
        <f t="shared" si="1"/>
        <v>0</v>
      </c>
      <c r="P26" s="50">
        <f t="shared" si="1"/>
        <v>0</v>
      </c>
      <c r="Q26" s="50">
        <f t="shared" si="1"/>
        <v>0</v>
      </c>
      <c r="R26" s="50">
        <f t="shared" si="1"/>
        <v>0</v>
      </c>
      <c r="S26" s="50">
        <f t="shared" si="1"/>
        <v>0</v>
      </c>
      <c r="T26" s="50">
        <f t="shared" si="1"/>
        <v>0</v>
      </c>
      <c r="U26" s="50">
        <f t="shared" si="1"/>
        <v>0</v>
      </c>
      <c r="V26" s="50">
        <f t="shared" si="1"/>
        <v>0</v>
      </c>
      <c r="W26" s="50">
        <f t="shared" si="1"/>
        <v>0</v>
      </c>
      <c r="X26" s="50">
        <f t="shared" si="1"/>
        <v>0</v>
      </c>
      <c r="Y26" s="50">
        <f t="shared" si="1"/>
        <v>0</v>
      </c>
      <c r="Z26" s="50">
        <f t="shared" si="1"/>
        <v>0</v>
      </c>
      <c r="AA26" s="50">
        <f t="shared" si="1"/>
        <v>0</v>
      </c>
      <c r="AB26" s="50">
        <f t="shared" si="1"/>
        <v>0</v>
      </c>
      <c r="AC26" s="50">
        <f t="shared" si="1"/>
        <v>0</v>
      </c>
      <c r="AD26" s="50">
        <f t="shared" si="1"/>
        <v>0</v>
      </c>
      <c r="AE26" s="50">
        <f t="shared" si="1"/>
        <v>0</v>
      </c>
      <c r="AF26" s="50">
        <f t="shared" si="1"/>
        <v>0</v>
      </c>
      <c r="AG26" s="50">
        <f t="shared" si="1"/>
        <v>0</v>
      </c>
      <c r="AH26" s="50">
        <f t="shared" si="1"/>
        <v>0</v>
      </c>
      <c r="AI26" s="50">
        <f t="shared" si="1"/>
        <v>0</v>
      </c>
      <c r="AJ26" s="50">
        <f t="shared" si="1"/>
        <v>0</v>
      </c>
      <c r="AK26" s="50">
        <f t="shared" si="1"/>
        <v>0</v>
      </c>
      <c r="AL26" s="50">
        <f t="shared" si="1"/>
        <v>0</v>
      </c>
      <c r="AM26" s="50">
        <f t="shared" si="1"/>
        <v>0</v>
      </c>
      <c r="AN26" s="50">
        <f t="shared" si="1"/>
        <v>0</v>
      </c>
      <c r="AO26" s="50">
        <f t="shared" si="1"/>
        <v>0</v>
      </c>
      <c r="AP26" s="50">
        <f t="shared" si="1"/>
        <v>0</v>
      </c>
      <c r="AQ26" s="50">
        <f t="shared" si="1"/>
        <v>0</v>
      </c>
      <c r="AR26" s="50">
        <f t="shared" si="1"/>
        <v>0</v>
      </c>
      <c r="AS26" s="50">
        <f t="shared" si="1"/>
        <v>0</v>
      </c>
      <c r="AT26" s="50">
        <f t="shared" si="1"/>
        <v>0</v>
      </c>
      <c r="AU26" s="50">
        <f t="shared" si="1"/>
        <v>0</v>
      </c>
      <c r="AV26" s="50">
        <f t="shared" si="1"/>
        <v>0</v>
      </c>
      <c r="AW26" s="50">
        <f t="shared" si="1"/>
        <v>0</v>
      </c>
    </row>
    <row r="30" spans="1:49" ht="15.75" customHeight="1" x14ac:dyDescent="0.3">
      <c r="A30" s="94" t="s">
        <v>25</v>
      </c>
      <c r="B30" s="94"/>
      <c r="C30" s="94"/>
      <c r="D30" s="94"/>
      <c r="E30" s="94"/>
      <c r="F30" s="94"/>
      <c r="G30" s="94"/>
      <c r="H30" s="94"/>
    </row>
    <row r="31" spans="1:49" ht="15.75" customHeight="1" x14ac:dyDescent="0.3">
      <c r="A31" s="52" t="s">
        <v>26</v>
      </c>
      <c r="B31" s="95" t="s">
        <v>88</v>
      </c>
      <c r="C31" s="95"/>
      <c r="D31" s="95"/>
      <c r="E31" s="95"/>
      <c r="F31" s="95"/>
      <c r="G31" s="95"/>
    </row>
    <row r="33" spans="1:49" ht="15.75" customHeight="1" x14ac:dyDescent="0.3">
      <c r="A33" s="96" t="s">
        <v>198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</row>
    <row r="40" spans="1:49" ht="18.75" x14ac:dyDescent="0.3"/>
    <row r="41" spans="1:49" ht="18.75" x14ac:dyDescent="0.3"/>
    <row r="1048576" ht="12.75" customHeight="1" x14ac:dyDescent="0.3"/>
  </sheetData>
  <mergeCells count="20">
    <mergeCell ref="AI4:AW4"/>
    <mergeCell ref="A30:H30"/>
    <mergeCell ref="B31:G31"/>
    <mergeCell ref="A33:AW33"/>
    <mergeCell ref="AR1:AW1"/>
    <mergeCell ref="A2:AW2"/>
    <mergeCell ref="A3:A5"/>
    <mergeCell ref="B3:M3"/>
    <mergeCell ref="N3:AA3"/>
    <mergeCell ref="AB3:AW3"/>
    <mergeCell ref="B4:G4"/>
    <mergeCell ref="H4:H5"/>
    <mergeCell ref="I4:I5"/>
    <mergeCell ref="J4:M4"/>
    <mergeCell ref="O4:Q4"/>
    <mergeCell ref="R4:V4"/>
    <mergeCell ref="W4:Y4"/>
    <mergeCell ref="Z4:AA4"/>
    <mergeCell ref="AB4:AD4"/>
    <mergeCell ref="AE4:AH4"/>
  </mergeCells>
  <pageMargins left="0.39374999999999999" right="0.39374999999999999" top="0.78749999999999998" bottom="0.39374999999999999" header="0.511811023622047" footer="0.511811023622047"/>
  <pageSetup paperSize="9" fitToWidth="2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5"/>
  <sheetViews>
    <sheetView zoomScale="72" zoomScaleNormal="7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4" sqref="Q4"/>
    </sheetView>
  </sheetViews>
  <sheetFormatPr defaultColWidth="16.5703125" defaultRowHeight="15.75" customHeight="1" x14ac:dyDescent="0.3"/>
  <cols>
    <col min="1" max="1" width="62.28515625" style="52" customWidth="1"/>
    <col min="2" max="34" width="6.28515625" style="52" customWidth="1"/>
    <col min="38" max="16384" width="16.5703125" style="52"/>
  </cols>
  <sheetData>
    <row r="1" spans="1:34" ht="72.75" customHeight="1" x14ac:dyDescent="0.3">
      <c r="AD1" s="9" t="s">
        <v>202</v>
      </c>
      <c r="AE1" s="9"/>
      <c r="AF1" s="9"/>
      <c r="AG1" s="9"/>
      <c r="AH1" s="9"/>
    </row>
    <row r="2" spans="1:34" ht="21" customHeight="1" x14ac:dyDescent="0.3">
      <c r="A2" s="97" t="s">
        <v>149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s="52" customFormat="1" ht="15.75" customHeight="1" x14ac:dyDescent="0.3">
      <c r="A3" s="98" t="s">
        <v>2</v>
      </c>
      <c r="B3" s="98" t="s">
        <v>150</v>
      </c>
      <c r="C3" s="98"/>
      <c r="D3" s="98"/>
      <c r="E3" s="99" t="s">
        <v>94</v>
      </c>
      <c r="F3" s="99"/>
      <c r="G3" s="100" t="s">
        <v>151</v>
      </c>
      <c r="H3" s="99" t="s">
        <v>152</v>
      </c>
      <c r="I3" s="99"/>
      <c r="J3" s="99" t="s">
        <v>108</v>
      </c>
      <c r="K3" s="99"/>
      <c r="L3" s="101" t="s">
        <v>153</v>
      </c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 t="s">
        <v>154</v>
      </c>
      <c r="X3" s="101"/>
      <c r="Y3" s="101"/>
      <c r="Z3" s="101"/>
      <c r="AA3" s="101"/>
      <c r="AB3" s="101"/>
      <c r="AC3" s="99" t="s">
        <v>155</v>
      </c>
      <c r="AD3" s="99"/>
      <c r="AE3" s="99"/>
      <c r="AF3" s="99"/>
      <c r="AG3" s="99"/>
      <c r="AH3" s="99"/>
    </row>
    <row r="4" spans="1:34" s="52" customFormat="1" ht="137.25" customHeight="1" x14ac:dyDescent="0.3">
      <c r="A4" s="98"/>
      <c r="B4" s="68" t="s">
        <v>156</v>
      </c>
      <c r="C4" s="68" t="s">
        <v>157</v>
      </c>
      <c r="D4" s="68" t="s">
        <v>158</v>
      </c>
      <c r="E4" s="68" t="s">
        <v>159</v>
      </c>
      <c r="F4" s="68" t="s">
        <v>160</v>
      </c>
      <c r="G4" s="100"/>
      <c r="H4" s="69" t="s">
        <v>115</v>
      </c>
      <c r="I4" s="69" t="s">
        <v>161</v>
      </c>
      <c r="J4" s="68" t="s">
        <v>162</v>
      </c>
      <c r="K4" s="68" t="s">
        <v>163</v>
      </c>
      <c r="L4" s="69" t="s">
        <v>164</v>
      </c>
      <c r="M4" s="69" t="s">
        <v>165</v>
      </c>
      <c r="N4" s="68" t="s">
        <v>166</v>
      </c>
      <c r="O4" s="68" t="s">
        <v>167</v>
      </c>
      <c r="P4" s="68" t="s">
        <v>168</v>
      </c>
      <c r="Q4" s="69" t="s">
        <v>169</v>
      </c>
      <c r="R4" s="70" t="s">
        <v>170</v>
      </c>
      <c r="S4" s="68" t="s">
        <v>171</v>
      </c>
      <c r="T4" s="70" t="s">
        <v>172</v>
      </c>
      <c r="U4" s="68" t="s">
        <v>173</v>
      </c>
      <c r="V4" s="68" t="s">
        <v>174</v>
      </c>
      <c r="W4" s="68" t="s">
        <v>175</v>
      </c>
      <c r="X4" s="68" t="s">
        <v>176</v>
      </c>
      <c r="Y4" s="68" t="s">
        <v>177</v>
      </c>
      <c r="Z4" s="68" t="s">
        <v>178</v>
      </c>
      <c r="AA4" s="68" t="s">
        <v>179</v>
      </c>
      <c r="AB4" s="68" t="s">
        <v>180</v>
      </c>
      <c r="AC4" s="68" t="s">
        <v>181</v>
      </c>
      <c r="AD4" s="68" t="s">
        <v>182</v>
      </c>
      <c r="AE4" s="68" t="s">
        <v>183</v>
      </c>
      <c r="AF4" s="70" t="s">
        <v>184</v>
      </c>
      <c r="AG4" s="70" t="s">
        <v>185</v>
      </c>
      <c r="AH4" s="70" t="s">
        <v>186</v>
      </c>
    </row>
    <row r="5" spans="1:34" s="52" customFormat="1" ht="18.75" x14ac:dyDescent="0.3">
      <c r="A5" s="46" t="s">
        <v>70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s="52" customFormat="1" ht="18.75" x14ac:dyDescent="0.3">
      <c r="A6" s="46" t="s">
        <v>71</v>
      </c>
      <c r="B6" s="72">
        <f t="shared" ref="B6:AH6" si="0">SUM(B7:B19)</f>
        <v>0</v>
      </c>
      <c r="C6" s="72">
        <f t="shared" si="0"/>
        <v>0</v>
      </c>
      <c r="D6" s="72">
        <f t="shared" si="0"/>
        <v>0</v>
      </c>
      <c r="E6" s="72">
        <f t="shared" si="0"/>
        <v>0</v>
      </c>
      <c r="F6" s="72">
        <f t="shared" si="0"/>
        <v>0</v>
      </c>
      <c r="G6" s="72">
        <f t="shared" si="0"/>
        <v>0</v>
      </c>
      <c r="H6" s="72">
        <f t="shared" si="0"/>
        <v>0</v>
      </c>
      <c r="I6" s="72">
        <f t="shared" si="0"/>
        <v>0</v>
      </c>
      <c r="J6" s="72">
        <f t="shared" si="0"/>
        <v>0</v>
      </c>
      <c r="K6" s="72">
        <f t="shared" si="0"/>
        <v>0</v>
      </c>
      <c r="L6" s="72">
        <f t="shared" si="0"/>
        <v>0</v>
      </c>
      <c r="M6" s="72">
        <f t="shared" si="0"/>
        <v>0</v>
      </c>
      <c r="N6" s="72">
        <f t="shared" si="0"/>
        <v>0</v>
      </c>
      <c r="O6" s="72">
        <f t="shared" si="0"/>
        <v>0</v>
      </c>
      <c r="P6" s="72">
        <f t="shared" si="0"/>
        <v>0</v>
      </c>
      <c r="Q6" s="72">
        <f t="shared" si="0"/>
        <v>0</v>
      </c>
      <c r="R6" s="72">
        <f t="shared" si="0"/>
        <v>0</v>
      </c>
      <c r="S6" s="72">
        <f t="shared" si="0"/>
        <v>0</v>
      </c>
      <c r="T6" s="72">
        <f t="shared" si="0"/>
        <v>0</v>
      </c>
      <c r="U6" s="72">
        <f t="shared" si="0"/>
        <v>0</v>
      </c>
      <c r="V6" s="72">
        <f t="shared" si="0"/>
        <v>0</v>
      </c>
      <c r="W6" s="72">
        <f t="shared" si="0"/>
        <v>0</v>
      </c>
      <c r="X6" s="72">
        <f t="shared" si="0"/>
        <v>0</v>
      </c>
      <c r="Y6" s="72">
        <f t="shared" si="0"/>
        <v>0</v>
      </c>
      <c r="Z6" s="72">
        <f t="shared" si="0"/>
        <v>0</v>
      </c>
      <c r="AA6" s="72">
        <f t="shared" si="0"/>
        <v>0</v>
      </c>
      <c r="AB6" s="72">
        <f t="shared" si="0"/>
        <v>0</v>
      </c>
      <c r="AC6" s="72">
        <f t="shared" si="0"/>
        <v>0</v>
      </c>
      <c r="AD6" s="72">
        <f t="shared" si="0"/>
        <v>0</v>
      </c>
      <c r="AE6" s="72">
        <f t="shared" si="0"/>
        <v>0</v>
      </c>
      <c r="AF6" s="72">
        <f t="shared" si="0"/>
        <v>0</v>
      </c>
      <c r="AG6" s="72">
        <f t="shared" si="0"/>
        <v>0</v>
      </c>
      <c r="AH6" s="72">
        <f t="shared" si="0"/>
        <v>0</v>
      </c>
    </row>
    <row r="7" spans="1:34" s="52" customFormat="1" ht="18.75" x14ac:dyDescent="0.3">
      <c r="A7" s="58" t="s">
        <v>5</v>
      </c>
      <c r="B7" s="73"/>
      <c r="C7" s="73"/>
      <c r="D7" s="73"/>
      <c r="E7" s="73"/>
      <c r="F7" s="73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1:34" s="52" customFormat="1" ht="18.75" x14ac:dyDescent="0.3">
      <c r="A8" s="61" t="s">
        <v>15</v>
      </c>
      <c r="B8" s="75"/>
      <c r="C8" s="75"/>
      <c r="D8" s="75"/>
      <c r="E8" s="75"/>
      <c r="F8" s="75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</row>
    <row r="9" spans="1:34" s="52" customFormat="1" ht="18.75" x14ac:dyDescent="0.3">
      <c r="A9" s="61" t="s">
        <v>72</v>
      </c>
      <c r="B9" s="75"/>
      <c r="C9" s="75"/>
      <c r="D9" s="75"/>
      <c r="E9" s="75"/>
      <c r="F9" s="75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</row>
    <row r="10" spans="1:34" s="52" customFormat="1" ht="18.75" x14ac:dyDescent="0.3">
      <c r="A10" s="61" t="s">
        <v>73</v>
      </c>
      <c r="B10" s="77"/>
      <c r="C10" s="77"/>
      <c r="D10" s="77"/>
      <c r="E10" s="77"/>
      <c r="F10" s="77"/>
      <c r="G10" s="77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</row>
    <row r="11" spans="1:34" s="52" customFormat="1" ht="18.75" x14ac:dyDescent="0.3">
      <c r="A11" s="61" t="s">
        <v>74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</row>
    <row r="12" spans="1:34" s="52" customFormat="1" ht="18.75" x14ac:dyDescent="0.3">
      <c r="A12" s="61" t="s">
        <v>75</v>
      </c>
      <c r="B12" s="75"/>
      <c r="C12" s="75"/>
      <c r="D12" s="75"/>
      <c r="E12" s="75"/>
      <c r="F12" s="75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</row>
    <row r="13" spans="1:34" s="52" customFormat="1" ht="18.75" x14ac:dyDescent="0.3">
      <c r="A13" s="61" t="s">
        <v>76</v>
      </c>
      <c r="B13" s="75"/>
      <c r="C13" s="75"/>
      <c r="D13" s="75"/>
      <c r="E13" s="75"/>
      <c r="F13" s="75"/>
      <c r="G13" s="75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</row>
    <row r="14" spans="1:34" s="52" customFormat="1" ht="18.75" x14ac:dyDescent="0.3">
      <c r="A14" s="61" t="s">
        <v>77</v>
      </c>
      <c r="B14" s="75"/>
      <c r="C14" s="75"/>
      <c r="D14" s="75"/>
      <c r="E14" s="75"/>
      <c r="F14" s="75"/>
      <c r="G14" s="75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</row>
    <row r="15" spans="1:34" s="52" customFormat="1" ht="18.75" x14ac:dyDescent="0.3">
      <c r="A15" s="61" t="s">
        <v>78</v>
      </c>
      <c r="B15" s="75"/>
      <c r="C15" s="75"/>
      <c r="D15" s="75"/>
      <c r="E15" s="75"/>
      <c r="F15" s="75"/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</row>
    <row r="16" spans="1:34" s="52" customFormat="1" ht="18.75" x14ac:dyDescent="0.3">
      <c r="A16" s="61" t="s">
        <v>79</v>
      </c>
      <c r="B16" s="75"/>
      <c r="C16" s="75"/>
      <c r="D16" s="75"/>
      <c r="E16" s="75"/>
      <c r="F16" s="75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</row>
    <row r="17" spans="1:38" ht="18.75" x14ac:dyDescent="0.3">
      <c r="A17" s="61" t="s">
        <v>80</v>
      </c>
      <c r="B17" s="79"/>
      <c r="C17" s="79"/>
      <c r="D17" s="79"/>
      <c r="E17" s="79"/>
      <c r="F17" s="79"/>
      <c r="G17" s="79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52"/>
      <c r="AJ17" s="52"/>
      <c r="AK17" s="52"/>
    </row>
    <row r="18" spans="1:38" ht="18.75" x14ac:dyDescent="0.3">
      <c r="A18" s="61" t="s">
        <v>81</v>
      </c>
      <c r="B18" s="77"/>
      <c r="C18" s="77"/>
      <c r="D18" s="77"/>
      <c r="E18" s="77"/>
      <c r="F18" s="77"/>
      <c r="G18" s="77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52"/>
      <c r="AJ18" s="52"/>
      <c r="AK18" s="52"/>
    </row>
    <row r="19" spans="1:38" ht="18.75" x14ac:dyDescent="0.3">
      <c r="A19" s="64" t="s">
        <v>82</v>
      </c>
      <c r="B19" s="80"/>
      <c r="C19" s="80"/>
      <c r="D19" s="80"/>
      <c r="E19" s="80"/>
      <c r="F19" s="80"/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52"/>
      <c r="AJ19" s="52"/>
      <c r="AK19" s="52"/>
    </row>
    <row r="20" spans="1:38" ht="18.75" x14ac:dyDescent="0.3">
      <c r="A20" s="46" t="s">
        <v>83</v>
      </c>
      <c r="B20" s="82">
        <v>0</v>
      </c>
      <c r="C20" s="82">
        <v>0</v>
      </c>
      <c r="D20" s="82"/>
      <c r="E20" s="82"/>
      <c r="F20" s="82"/>
      <c r="G20" s="82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52"/>
      <c r="AJ20" s="52"/>
      <c r="AK20" s="52"/>
    </row>
    <row r="21" spans="1:38" ht="18.75" x14ac:dyDescent="0.3">
      <c r="A21" s="46" t="s">
        <v>84</v>
      </c>
      <c r="B21" s="82"/>
      <c r="C21" s="82"/>
      <c r="D21" s="82"/>
      <c r="E21" s="82"/>
      <c r="F21" s="82"/>
      <c r="G21" s="82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52"/>
      <c r="AJ21" s="52"/>
      <c r="AK21" s="52"/>
    </row>
    <row r="22" spans="1:38" ht="18.75" x14ac:dyDescent="0.3">
      <c r="A22" s="46" t="s">
        <v>85</v>
      </c>
      <c r="B22" s="82"/>
      <c r="C22" s="82"/>
      <c r="D22" s="82"/>
      <c r="E22" s="82"/>
      <c r="F22" s="82"/>
      <c r="G22" s="82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52"/>
      <c r="AJ22" s="52"/>
      <c r="AK22" s="52"/>
    </row>
    <row r="23" spans="1:38" s="84" customFormat="1" ht="18.75" x14ac:dyDescent="0.3">
      <c r="A23" s="46" t="s">
        <v>86</v>
      </c>
      <c r="B23" s="72"/>
      <c r="C23" s="72"/>
      <c r="D23" s="72"/>
      <c r="E23" s="72"/>
      <c r="F23" s="72"/>
      <c r="G23" s="72">
        <v>48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83"/>
      <c r="AC23" s="72"/>
      <c r="AD23" s="72"/>
      <c r="AE23" s="72"/>
      <c r="AF23" s="72"/>
      <c r="AG23" s="72"/>
      <c r="AH23" s="72"/>
      <c r="AL23" s="52"/>
    </row>
    <row r="24" spans="1:38" s="84" customFormat="1" ht="18.75" x14ac:dyDescent="0.3">
      <c r="A24" s="46" t="s">
        <v>87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83"/>
      <c r="AC24" s="72"/>
      <c r="AD24" s="72"/>
      <c r="AE24" s="72"/>
      <c r="AF24" s="72"/>
      <c r="AG24" s="72"/>
      <c r="AH24" s="72"/>
      <c r="AL24" s="52"/>
    </row>
    <row r="25" spans="1:38" s="84" customFormat="1" ht="18.75" x14ac:dyDescent="0.3">
      <c r="A25" s="49" t="s">
        <v>35</v>
      </c>
      <c r="B25" s="85">
        <f t="shared" ref="B25:AH25" si="1">SUM(B5:B6,B20:B24)</f>
        <v>0</v>
      </c>
      <c r="C25" s="85">
        <f t="shared" si="1"/>
        <v>0</v>
      </c>
      <c r="D25" s="85">
        <f t="shared" si="1"/>
        <v>0</v>
      </c>
      <c r="E25" s="85">
        <f t="shared" si="1"/>
        <v>0</v>
      </c>
      <c r="F25" s="85">
        <f t="shared" si="1"/>
        <v>0</v>
      </c>
      <c r="G25" s="85">
        <f t="shared" si="1"/>
        <v>48</v>
      </c>
      <c r="H25" s="85">
        <f t="shared" si="1"/>
        <v>0</v>
      </c>
      <c r="I25" s="85">
        <f t="shared" si="1"/>
        <v>0</v>
      </c>
      <c r="J25" s="85">
        <f t="shared" si="1"/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R25" s="85">
        <f t="shared" si="1"/>
        <v>0</v>
      </c>
      <c r="S25" s="85">
        <f t="shared" si="1"/>
        <v>0</v>
      </c>
      <c r="T25" s="85">
        <f t="shared" si="1"/>
        <v>0</v>
      </c>
      <c r="U25" s="85">
        <f t="shared" si="1"/>
        <v>0</v>
      </c>
      <c r="V25" s="85">
        <f t="shared" si="1"/>
        <v>0</v>
      </c>
      <c r="W25" s="85">
        <f t="shared" si="1"/>
        <v>0</v>
      </c>
      <c r="X25" s="85">
        <f t="shared" si="1"/>
        <v>0</v>
      </c>
      <c r="Y25" s="85">
        <f t="shared" si="1"/>
        <v>0</v>
      </c>
      <c r="Z25" s="85">
        <f t="shared" si="1"/>
        <v>0</v>
      </c>
      <c r="AA25" s="85">
        <f t="shared" si="1"/>
        <v>0</v>
      </c>
      <c r="AB25" s="85">
        <f t="shared" si="1"/>
        <v>0</v>
      </c>
      <c r="AC25" s="85">
        <f t="shared" si="1"/>
        <v>0</v>
      </c>
      <c r="AD25" s="85">
        <f t="shared" si="1"/>
        <v>0</v>
      </c>
      <c r="AE25" s="85">
        <f t="shared" si="1"/>
        <v>0</v>
      </c>
      <c r="AF25" s="85">
        <f t="shared" si="1"/>
        <v>0</v>
      </c>
      <c r="AG25" s="85">
        <f t="shared" si="1"/>
        <v>0</v>
      </c>
      <c r="AH25" s="85">
        <f t="shared" si="1"/>
        <v>0</v>
      </c>
      <c r="AL25" s="52"/>
    </row>
    <row r="26" spans="1:38" ht="18.75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52"/>
      <c r="AJ26" s="52"/>
      <c r="AK26" s="52"/>
    </row>
    <row r="27" spans="1:38" ht="15.75" customHeight="1" x14ac:dyDescent="0.3">
      <c r="A27" s="96" t="s">
        <v>198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52"/>
      <c r="AJ27" s="52"/>
      <c r="AK27" s="52"/>
    </row>
    <row r="28" spans="1:38" ht="0.75" customHeight="1" x14ac:dyDescent="0.3">
      <c r="AI28" s="52"/>
      <c r="AJ28" s="52"/>
      <c r="AK28" s="52"/>
    </row>
    <row r="29" spans="1:38" ht="15.75" customHeight="1" x14ac:dyDescent="0.3">
      <c r="AI29" s="52"/>
      <c r="AJ29" s="52"/>
      <c r="AK29" s="52"/>
    </row>
    <row r="35" ht="18.75" x14ac:dyDescent="0.3"/>
  </sheetData>
  <mergeCells count="12">
    <mergeCell ref="A27:AH27"/>
    <mergeCell ref="AD1:AH1"/>
    <mergeCell ref="A2:AH2"/>
    <mergeCell ref="A3:A4"/>
    <mergeCell ref="B3:D3"/>
    <mergeCell ref="E3:F3"/>
    <mergeCell ref="G3:G4"/>
    <mergeCell ref="H3:I3"/>
    <mergeCell ref="J3:K3"/>
    <mergeCell ref="L3:V3"/>
    <mergeCell ref="W3:AB3"/>
    <mergeCell ref="AC3:AH3"/>
  </mergeCells>
  <pageMargins left="0.39374999999999999" right="0.39374999999999999" top="0.78749999999999998" bottom="0.39374999999999999" header="0.511811023622047" footer="0.511811023622047"/>
  <pageSetup paperSize="9" fitToWidth="2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16"/>
  <sheetViews>
    <sheetView topLeftCell="A4" zoomScale="72" zoomScaleNormal="72" workbookViewId="0">
      <selection activeCell="C11" sqref="C11"/>
    </sheetView>
  </sheetViews>
  <sheetFormatPr defaultColWidth="11.5703125" defaultRowHeight="12.75" customHeight="1" x14ac:dyDescent="0.2"/>
  <sheetData>
    <row r="3" spans="1:1" ht="29.45" customHeight="1" x14ac:dyDescent="0.2">
      <c r="A3" s="86" t="s">
        <v>187</v>
      </c>
    </row>
    <row r="8" spans="1:1" ht="15.75" x14ac:dyDescent="0.25">
      <c r="A8" s="87" t="s">
        <v>188</v>
      </c>
    </row>
    <row r="9" spans="1:1" ht="15.75" x14ac:dyDescent="0.25">
      <c r="A9" s="88" t="s">
        <v>189</v>
      </c>
    </row>
    <row r="10" spans="1:1" ht="15.75" x14ac:dyDescent="0.25">
      <c r="A10" s="88" t="s">
        <v>190</v>
      </c>
    </row>
    <row r="11" spans="1:1" ht="15.75" x14ac:dyDescent="0.25">
      <c r="A11" s="87" t="s">
        <v>191</v>
      </c>
    </row>
    <row r="12" spans="1:1" ht="15.75" x14ac:dyDescent="0.25">
      <c r="A12" s="88" t="s">
        <v>192</v>
      </c>
    </row>
    <row r="13" spans="1:1" ht="15.75" x14ac:dyDescent="0.25">
      <c r="A13" s="88" t="s">
        <v>193</v>
      </c>
    </row>
    <row r="14" spans="1:1" ht="15.75" x14ac:dyDescent="0.25">
      <c r="A14" s="88" t="s">
        <v>194</v>
      </c>
    </row>
    <row r="15" spans="1:1" ht="15.75" x14ac:dyDescent="0.25">
      <c r="A15" s="88" t="s">
        <v>195</v>
      </c>
    </row>
    <row r="16" spans="1:1" ht="15.75" x14ac:dyDescent="0.25">
      <c r="A16" s="88" t="s">
        <v>196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&amp;C&amp;"Calibri,Звичайний"&amp;12&amp;Kffffff&amp;A</oddHeader>
    <oddFooter>&amp;C&amp;"Calibri,Звичайний"&amp;12&amp;KffffffСторінка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ОШС текстова</vt:lpstr>
      <vt:lpstr>ОШС графічна</vt:lpstr>
      <vt:lpstr>БЧС ОС</vt:lpstr>
      <vt:lpstr>БЧС ОВТ</vt:lpstr>
      <vt:lpstr>Боєприпаси</vt:lpstr>
      <vt:lpstr>Задня сторона аркушів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</dc:creator>
  <dc:description/>
  <cp:lastModifiedBy>user</cp:lastModifiedBy>
  <cp:revision>8</cp:revision>
  <cp:lastPrinted>2025-07-13T07:30:56Z</cp:lastPrinted>
  <dcterms:created xsi:type="dcterms:W3CDTF">2025-04-06T16:18:10Z</dcterms:created>
  <dcterms:modified xsi:type="dcterms:W3CDTF">2026-02-10T15:42:06Z</dcterms:modified>
  <dc:language>uk-UA</dc:language>
</cp:coreProperties>
</file>